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oni/Desktop/"/>
    </mc:Choice>
  </mc:AlternateContent>
  <xr:revisionPtr revIDLastSave="0" documentId="13_ncr:1_{A0CE843E-98C8-7F4F-9667-D023D141D670}" xr6:coauthVersionLast="36" xr6:coauthVersionMax="36" xr10:uidLastSave="{00000000-0000-0000-0000-000000000000}"/>
  <bookViews>
    <workbookView xWindow="0" yWindow="460" windowWidth="28800" windowHeight="16180" xr2:uid="{F4B4BA64-A6CA-3644-A3A6-048A1CE6AA24}"/>
  </bookViews>
  <sheets>
    <sheet name="Cartola" sheetId="2" r:id="rId1"/>
    <sheet name="Flujo de Caja" sheetId="1" r:id="rId2"/>
    <sheet name="Plan de Cuentas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01" i="2" l="1"/>
  <c r="J1000" i="2"/>
  <c r="J999" i="2"/>
  <c r="J998" i="2"/>
  <c r="J997" i="2"/>
  <c r="J996" i="2"/>
  <c r="J995" i="2"/>
  <c r="J994" i="2"/>
  <c r="J993" i="2"/>
  <c r="J992" i="2"/>
  <c r="J991" i="2"/>
  <c r="J990" i="2"/>
  <c r="J989" i="2"/>
  <c r="J988" i="2"/>
  <c r="J987" i="2"/>
  <c r="J986" i="2"/>
  <c r="J985" i="2"/>
  <c r="J984" i="2"/>
  <c r="J983" i="2"/>
  <c r="J982" i="2"/>
  <c r="J981" i="2"/>
  <c r="J980" i="2"/>
  <c r="J979" i="2"/>
  <c r="J978" i="2"/>
  <c r="J977" i="2"/>
  <c r="J976" i="2"/>
  <c r="J975" i="2"/>
  <c r="J974" i="2"/>
  <c r="J973" i="2"/>
  <c r="J972" i="2"/>
  <c r="J971" i="2"/>
  <c r="J970" i="2"/>
  <c r="J969" i="2"/>
  <c r="J968" i="2"/>
  <c r="J967" i="2"/>
  <c r="J966" i="2"/>
  <c r="J965" i="2"/>
  <c r="J964" i="2"/>
  <c r="J963" i="2"/>
  <c r="J962" i="2"/>
  <c r="J961" i="2"/>
  <c r="J960" i="2"/>
  <c r="J959" i="2"/>
  <c r="J958" i="2"/>
  <c r="J957" i="2"/>
  <c r="J956" i="2"/>
  <c r="J955" i="2"/>
  <c r="J954" i="2"/>
  <c r="J953" i="2"/>
  <c r="J952" i="2"/>
  <c r="J951" i="2"/>
  <c r="J950" i="2"/>
  <c r="J949" i="2"/>
  <c r="J948" i="2"/>
  <c r="J947" i="2"/>
  <c r="J946" i="2"/>
  <c r="J945" i="2"/>
  <c r="J944" i="2"/>
  <c r="J943" i="2"/>
  <c r="J942" i="2"/>
  <c r="J941" i="2"/>
  <c r="J940" i="2"/>
  <c r="J939" i="2"/>
  <c r="J938" i="2"/>
  <c r="J937" i="2"/>
  <c r="J936" i="2"/>
  <c r="J935" i="2"/>
  <c r="J934" i="2"/>
  <c r="J933" i="2"/>
  <c r="J932" i="2"/>
  <c r="J931" i="2"/>
  <c r="J930" i="2"/>
  <c r="J929" i="2"/>
  <c r="J928" i="2"/>
  <c r="J927" i="2"/>
  <c r="J926" i="2"/>
  <c r="J925" i="2"/>
  <c r="J924" i="2"/>
  <c r="J923" i="2"/>
  <c r="J922" i="2"/>
  <c r="J921" i="2"/>
  <c r="J920" i="2"/>
  <c r="J919" i="2"/>
  <c r="J918" i="2"/>
  <c r="J917" i="2"/>
  <c r="J916" i="2"/>
  <c r="J915" i="2"/>
  <c r="J914" i="2"/>
  <c r="J913" i="2"/>
  <c r="J912" i="2"/>
  <c r="J911" i="2"/>
  <c r="J910" i="2"/>
  <c r="J909" i="2"/>
  <c r="J908" i="2"/>
  <c r="J907" i="2"/>
  <c r="J906" i="2"/>
  <c r="J905" i="2"/>
  <c r="J904" i="2"/>
  <c r="J903" i="2"/>
  <c r="J902" i="2"/>
  <c r="J901" i="2"/>
  <c r="J900" i="2"/>
  <c r="J899" i="2"/>
  <c r="J898" i="2"/>
  <c r="J897" i="2"/>
  <c r="J896" i="2"/>
  <c r="J895" i="2"/>
  <c r="J894" i="2"/>
  <c r="J893" i="2"/>
  <c r="J892" i="2"/>
  <c r="J891" i="2"/>
  <c r="J890" i="2"/>
  <c r="J889" i="2"/>
  <c r="J888" i="2"/>
  <c r="J887" i="2"/>
  <c r="J886" i="2"/>
  <c r="J885" i="2"/>
  <c r="J884" i="2"/>
  <c r="J883" i="2"/>
  <c r="J882" i="2"/>
  <c r="J881" i="2"/>
  <c r="J880" i="2"/>
  <c r="J879" i="2"/>
  <c r="J878" i="2"/>
  <c r="J877" i="2"/>
  <c r="J876" i="2"/>
  <c r="J875" i="2"/>
  <c r="J874" i="2"/>
  <c r="J873" i="2"/>
  <c r="J872" i="2"/>
  <c r="J871" i="2"/>
  <c r="J870" i="2"/>
  <c r="J869" i="2"/>
  <c r="J868" i="2"/>
  <c r="J867" i="2"/>
  <c r="J866" i="2"/>
  <c r="J865" i="2"/>
  <c r="J864" i="2"/>
  <c r="J863" i="2"/>
  <c r="J862" i="2"/>
  <c r="J861" i="2"/>
  <c r="J860" i="2"/>
  <c r="J859" i="2"/>
  <c r="J858" i="2"/>
  <c r="J857" i="2"/>
  <c r="J856" i="2"/>
  <c r="J855" i="2"/>
  <c r="J854" i="2"/>
  <c r="J853" i="2"/>
  <c r="J852" i="2"/>
  <c r="J851" i="2"/>
  <c r="J850" i="2"/>
  <c r="J849" i="2"/>
  <c r="J848" i="2"/>
  <c r="J847" i="2"/>
  <c r="J846" i="2"/>
  <c r="J845" i="2"/>
  <c r="J844" i="2"/>
  <c r="J843" i="2"/>
  <c r="J842" i="2"/>
  <c r="J841" i="2"/>
  <c r="J840" i="2"/>
  <c r="J839" i="2"/>
  <c r="J838" i="2"/>
  <c r="J837" i="2"/>
  <c r="J836" i="2"/>
  <c r="J835" i="2"/>
  <c r="J834" i="2"/>
  <c r="J833" i="2"/>
  <c r="J832" i="2"/>
  <c r="J831" i="2"/>
  <c r="J830" i="2"/>
  <c r="J829" i="2"/>
  <c r="J828" i="2"/>
  <c r="J827" i="2"/>
  <c r="J826" i="2"/>
  <c r="J825" i="2"/>
  <c r="J824" i="2"/>
  <c r="J823" i="2"/>
  <c r="J822" i="2"/>
  <c r="J821" i="2"/>
  <c r="J820" i="2"/>
  <c r="J819" i="2"/>
  <c r="J818" i="2"/>
  <c r="J817" i="2"/>
  <c r="J816" i="2"/>
  <c r="J815" i="2"/>
  <c r="J814" i="2"/>
  <c r="J813" i="2"/>
  <c r="J812" i="2"/>
  <c r="J811" i="2"/>
  <c r="J810" i="2"/>
  <c r="J809" i="2"/>
  <c r="J808" i="2"/>
  <c r="J807" i="2"/>
  <c r="J806" i="2"/>
  <c r="J805" i="2"/>
  <c r="J804" i="2"/>
  <c r="J803" i="2"/>
  <c r="J802" i="2"/>
  <c r="J801" i="2"/>
  <c r="J800" i="2"/>
  <c r="J799" i="2"/>
  <c r="J798" i="2"/>
  <c r="J797" i="2"/>
  <c r="J796" i="2"/>
  <c r="J795" i="2"/>
  <c r="J794" i="2"/>
  <c r="J793" i="2"/>
  <c r="J792" i="2"/>
  <c r="J791" i="2"/>
  <c r="J790" i="2"/>
  <c r="J789" i="2"/>
  <c r="J788" i="2"/>
  <c r="J787" i="2"/>
  <c r="J786" i="2"/>
  <c r="J785" i="2"/>
  <c r="J784" i="2"/>
  <c r="J783" i="2"/>
  <c r="J782" i="2"/>
  <c r="J781" i="2"/>
  <c r="J780" i="2"/>
  <c r="J779" i="2"/>
  <c r="J778" i="2"/>
  <c r="J777" i="2"/>
  <c r="J776" i="2"/>
  <c r="J775" i="2"/>
  <c r="J774" i="2"/>
  <c r="J773" i="2"/>
  <c r="J772" i="2"/>
  <c r="J771" i="2"/>
  <c r="J770" i="2"/>
  <c r="J769" i="2"/>
  <c r="J768" i="2"/>
  <c r="J767" i="2"/>
  <c r="J766" i="2"/>
  <c r="J765" i="2"/>
  <c r="J764" i="2"/>
  <c r="J763" i="2"/>
  <c r="J762" i="2"/>
  <c r="J761" i="2"/>
  <c r="J760" i="2"/>
  <c r="J759" i="2"/>
  <c r="J758" i="2"/>
  <c r="J757" i="2"/>
  <c r="J756" i="2"/>
  <c r="J755" i="2"/>
  <c r="J754" i="2"/>
  <c r="J753" i="2"/>
  <c r="J752" i="2"/>
  <c r="J751" i="2"/>
  <c r="J750" i="2"/>
  <c r="J749" i="2"/>
  <c r="J748" i="2"/>
  <c r="J747" i="2"/>
  <c r="J746" i="2"/>
  <c r="J745" i="2"/>
  <c r="J744" i="2"/>
  <c r="J743" i="2"/>
  <c r="J742" i="2"/>
  <c r="J741" i="2"/>
  <c r="J740" i="2"/>
  <c r="J739" i="2"/>
  <c r="J738" i="2"/>
  <c r="J737" i="2"/>
  <c r="J736" i="2"/>
  <c r="J735" i="2"/>
  <c r="J734" i="2"/>
  <c r="J733" i="2"/>
  <c r="J732" i="2"/>
  <c r="J731" i="2"/>
  <c r="J730" i="2"/>
  <c r="J729" i="2"/>
  <c r="J728" i="2"/>
  <c r="J727" i="2"/>
  <c r="J726" i="2"/>
  <c r="J725" i="2"/>
  <c r="J724" i="2"/>
  <c r="J723" i="2"/>
  <c r="J722" i="2"/>
  <c r="J721" i="2"/>
  <c r="J720" i="2"/>
  <c r="J719" i="2"/>
  <c r="J718" i="2"/>
  <c r="J717" i="2"/>
  <c r="J716" i="2"/>
  <c r="J715" i="2"/>
  <c r="J714" i="2"/>
  <c r="J713" i="2"/>
  <c r="J712" i="2"/>
  <c r="J711" i="2"/>
  <c r="J710" i="2"/>
  <c r="J709" i="2"/>
  <c r="J708" i="2"/>
  <c r="J707" i="2"/>
  <c r="J706" i="2"/>
  <c r="J705" i="2"/>
  <c r="J704" i="2"/>
  <c r="J703" i="2"/>
  <c r="J702" i="2"/>
  <c r="J701" i="2"/>
  <c r="J700" i="2"/>
  <c r="J699" i="2"/>
  <c r="J698" i="2"/>
  <c r="J697" i="2"/>
  <c r="J696" i="2"/>
  <c r="J695" i="2"/>
  <c r="J694" i="2"/>
  <c r="J693" i="2"/>
  <c r="J692" i="2"/>
  <c r="J691" i="2"/>
  <c r="J690" i="2"/>
  <c r="J689" i="2"/>
  <c r="J688" i="2"/>
  <c r="J687" i="2"/>
  <c r="J686" i="2"/>
  <c r="J685" i="2"/>
  <c r="J684" i="2"/>
  <c r="J683" i="2"/>
  <c r="J682" i="2"/>
  <c r="J681" i="2"/>
  <c r="J680" i="2"/>
  <c r="J679" i="2"/>
  <c r="J678" i="2"/>
  <c r="J677" i="2"/>
  <c r="J676" i="2"/>
  <c r="J675" i="2"/>
  <c r="J674" i="2"/>
  <c r="J673" i="2"/>
  <c r="J672" i="2"/>
  <c r="J671" i="2"/>
  <c r="J670" i="2"/>
  <c r="J669" i="2"/>
  <c r="J668" i="2"/>
  <c r="J667" i="2"/>
  <c r="J666" i="2"/>
  <c r="J665" i="2"/>
  <c r="J664" i="2"/>
  <c r="J663" i="2"/>
  <c r="J662" i="2"/>
  <c r="J661" i="2"/>
  <c r="J660" i="2"/>
  <c r="J659" i="2"/>
  <c r="J658" i="2"/>
  <c r="J657" i="2"/>
  <c r="J656" i="2"/>
  <c r="J655" i="2"/>
  <c r="J654" i="2"/>
  <c r="J653" i="2"/>
  <c r="J652" i="2"/>
  <c r="J651" i="2"/>
  <c r="J650" i="2"/>
  <c r="J649" i="2"/>
  <c r="J648" i="2"/>
  <c r="J647" i="2"/>
  <c r="J646" i="2"/>
  <c r="J645" i="2"/>
  <c r="J644" i="2"/>
  <c r="J643" i="2"/>
  <c r="J642" i="2"/>
  <c r="J641" i="2"/>
  <c r="J640" i="2"/>
  <c r="J639" i="2"/>
  <c r="J638" i="2"/>
  <c r="J637" i="2"/>
  <c r="J636" i="2"/>
  <c r="J635" i="2"/>
  <c r="J634" i="2"/>
  <c r="J633" i="2"/>
  <c r="J632" i="2"/>
  <c r="J631" i="2"/>
  <c r="J630" i="2"/>
  <c r="J629" i="2"/>
  <c r="J628" i="2"/>
  <c r="J627" i="2"/>
  <c r="J626" i="2"/>
  <c r="J625" i="2"/>
  <c r="J624" i="2"/>
  <c r="J623" i="2"/>
  <c r="J622" i="2"/>
  <c r="J621" i="2"/>
  <c r="J620" i="2"/>
  <c r="J619" i="2"/>
  <c r="J618" i="2"/>
  <c r="J617" i="2"/>
  <c r="J616" i="2"/>
  <c r="J615" i="2"/>
  <c r="J614" i="2"/>
  <c r="J613" i="2"/>
  <c r="J612" i="2"/>
  <c r="J611" i="2"/>
  <c r="J610" i="2"/>
  <c r="J609" i="2"/>
  <c r="J608" i="2"/>
  <c r="J607" i="2"/>
  <c r="J606" i="2"/>
  <c r="J605" i="2"/>
  <c r="J604" i="2"/>
  <c r="J603" i="2"/>
  <c r="J602" i="2"/>
  <c r="J601" i="2"/>
  <c r="J600" i="2"/>
  <c r="J599" i="2"/>
  <c r="J598" i="2"/>
  <c r="J597" i="2"/>
  <c r="J596" i="2"/>
  <c r="J595" i="2"/>
  <c r="J594" i="2"/>
  <c r="J593" i="2"/>
  <c r="J592" i="2"/>
  <c r="J591" i="2"/>
  <c r="J590" i="2"/>
  <c r="J589" i="2"/>
  <c r="J588" i="2"/>
  <c r="J587" i="2"/>
  <c r="J586" i="2"/>
  <c r="J585" i="2"/>
  <c r="J584" i="2"/>
  <c r="J583" i="2"/>
  <c r="J582" i="2"/>
  <c r="J581" i="2"/>
  <c r="J580" i="2"/>
  <c r="J579" i="2"/>
  <c r="J578" i="2"/>
  <c r="J577" i="2"/>
  <c r="J576" i="2"/>
  <c r="J575" i="2"/>
  <c r="J574" i="2"/>
  <c r="J573" i="2"/>
  <c r="J572" i="2"/>
  <c r="J571" i="2"/>
  <c r="J570" i="2"/>
  <c r="J569" i="2"/>
  <c r="J568" i="2"/>
  <c r="J567" i="2"/>
  <c r="J566" i="2"/>
  <c r="J565" i="2"/>
  <c r="J564" i="2"/>
  <c r="J563" i="2"/>
  <c r="J562" i="2"/>
  <c r="J561" i="2"/>
  <c r="J560" i="2"/>
  <c r="J559" i="2"/>
  <c r="J558" i="2"/>
  <c r="J557" i="2"/>
  <c r="J556" i="2"/>
  <c r="J555" i="2"/>
  <c r="J554" i="2"/>
  <c r="J553" i="2"/>
  <c r="J552" i="2"/>
  <c r="J551" i="2"/>
  <c r="J550" i="2"/>
  <c r="J549" i="2"/>
  <c r="J548" i="2"/>
  <c r="J547" i="2"/>
  <c r="J546" i="2"/>
  <c r="J545" i="2"/>
  <c r="J544" i="2"/>
  <c r="J543" i="2"/>
  <c r="J542" i="2"/>
  <c r="J541" i="2"/>
  <c r="J540" i="2"/>
  <c r="J539" i="2"/>
  <c r="J538" i="2"/>
  <c r="J537" i="2"/>
  <c r="J536" i="2"/>
  <c r="J535" i="2"/>
  <c r="J534" i="2"/>
  <c r="J533" i="2"/>
  <c r="J532" i="2"/>
  <c r="J531" i="2"/>
  <c r="J530" i="2"/>
  <c r="J529" i="2"/>
  <c r="J528" i="2"/>
  <c r="J527" i="2"/>
  <c r="J526" i="2"/>
  <c r="J525" i="2"/>
  <c r="J524" i="2"/>
  <c r="J523" i="2"/>
  <c r="J522" i="2"/>
  <c r="J521" i="2"/>
  <c r="J520" i="2"/>
  <c r="J519" i="2"/>
  <c r="J518" i="2"/>
  <c r="J517" i="2"/>
  <c r="J516" i="2"/>
  <c r="J515" i="2"/>
  <c r="J514" i="2"/>
  <c r="J513" i="2"/>
  <c r="J512" i="2"/>
  <c r="J511" i="2"/>
  <c r="J510" i="2"/>
  <c r="J509" i="2"/>
  <c r="J508" i="2"/>
  <c r="J507" i="2"/>
  <c r="J506" i="2"/>
  <c r="J505" i="2"/>
  <c r="J504" i="2"/>
  <c r="J503" i="2"/>
  <c r="J502" i="2"/>
  <c r="J501" i="2"/>
  <c r="J500" i="2"/>
  <c r="J499" i="2"/>
  <c r="J498" i="2"/>
  <c r="J497" i="2"/>
  <c r="J496" i="2"/>
  <c r="J495" i="2"/>
  <c r="J494" i="2"/>
  <c r="J493" i="2"/>
  <c r="J492" i="2"/>
  <c r="J491" i="2"/>
  <c r="J490" i="2"/>
  <c r="J489" i="2"/>
  <c r="J488" i="2"/>
  <c r="J487" i="2"/>
  <c r="J486" i="2"/>
  <c r="J485" i="2"/>
  <c r="J484" i="2"/>
  <c r="J483" i="2"/>
  <c r="J482" i="2"/>
  <c r="J481" i="2"/>
  <c r="J480" i="2"/>
  <c r="J479" i="2"/>
  <c r="J478" i="2"/>
  <c r="J477" i="2"/>
  <c r="J476" i="2"/>
  <c r="J475" i="2"/>
  <c r="J474" i="2"/>
  <c r="J473" i="2"/>
  <c r="J472" i="2"/>
  <c r="J471" i="2"/>
  <c r="J470" i="2"/>
  <c r="J469" i="2"/>
  <c r="J468" i="2"/>
  <c r="J467" i="2"/>
  <c r="J466" i="2"/>
  <c r="J465" i="2"/>
  <c r="J464" i="2"/>
  <c r="J463" i="2"/>
  <c r="J462" i="2"/>
  <c r="J461" i="2"/>
  <c r="J460" i="2"/>
  <c r="J459" i="2"/>
  <c r="J458" i="2"/>
  <c r="J457" i="2"/>
  <c r="J456" i="2"/>
  <c r="J455" i="2"/>
  <c r="J454" i="2"/>
  <c r="J453" i="2"/>
  <c r="J452" i="2"/>
  <c r="J451" i="2"/>
  <c r="J450" i="2"/>
  <c r="J449" i="2"/>
  <c r="J448" i="2"/>
  <c r="J447" i="2"/>
  <c r="J446" i="2"/>
  <c r="J445" i="2"/>
  <c r="J444" i="2"/>
  <c r="J443" i="2"/>
  <c r="J442" i="2"/>
  <c r="J441" i="2"/>
  <c r="J440" i="2"/>
  <c r="J439" i="2"/>
  <c r="J438" i="2"/>
  <c r="J437" i="2"/>
  <c r="J436" i="2"/>
  <c r="J435" i="2"/>
  <c r="J434" i="2"/>
  <c r="J433" i="2"/>
  <c r="J432" i="2"/>
  <c r="J431" i="2"/>
  <c r="J430" i="2"/>
  <c r="J429" i="2"/>
  <c r="J428" i="2"/>
  <c r="J427" i="2"/>
  <c r="J426" i="2"/>
  <c r="J425" i="2"/>
  <c r="J424" i="2"/>
  <c r="J423" i="2"/>
  <c r="J422" i="2"/>
  <c r="J421" i="2"/>
  <c r="J420" i="2"/>
  <c r="J419" i="2"/>
  <c r="J418" i="2"/>
  <c r="J417" i="2"/>
  <c r="J416" i="2"/>
  <c r="J415" i="2"/>
  <c r="J414" i="2"/>
  <c r="J413" i="2"/>
  <c r="J412" i="2"/>
  <c r="J411" i="2"/>
  <c r="J410" i="2"/>
  <c r="J409" i="2"/>
  <c r="J408" i="2"/>
  <c r="J407" i="2"/>
  <c r="J406" i="2"/>
  <c r="J405" i="2"/>
  <c r="J404" i="2"/>
  <c r="J403" i="2"/>
  <c r="J402" i="2"/>
  <c r="J401" i="2"/>
  <c r="J400" i="2"/>
  <c r="J399" i="2"/>
  <c r="J398" i="2"/>
  <c r="J397" i="2"/>
  <c r="J396" i="2"/>
  <c r="J395" i="2"/>
  <c r="J394" i="2"/>
  <c r="J393" i="2"/>
  <c r="J392" i="2"/>
  <c r="J391" i="2"/>
  <c r="J390" i="2"/>
  <c r="J389" i="2"/>
  <c r="J388" i="2"/>
  <c r="J387" i="2"/>
  <c r="J386" i="2"/>
  <c r="J385" i="2"/>
  <c r="J384" i="2"/>
  <c r="J383" i="2"/>
  <c r="J382" i="2"/>
  <c r="J381" i="2"/>
  <c r="J380" i="2"/>
  <c r="J379" i="2"/>
  <c r="J378" i="2"/>
  <c r="J377" i="2"/>
  <c r="J376" i="2"/>
  <c r="J375" i="2"/>
  <c r="J374" i="2"/>
  <c r="J373" i="2"/>
  <c r="J372" i="2"/>
  <c r="J371" i="2"/>
  <c r="J370" i="2"/>
  <c r="J369" i="2"/>
  <c r="J368" i="2"/>
  <c r="J367" i="2"/>
  <c r="J366" i="2"/>
  <c r="J365" i="2"/>
  <c r="J364" i="2"/>
  <c r="J363" i="2"/>
  <c r="J362" i="2"/>
  <c r="J361" i="2"/>
  <c r="J360" i="2"/>
  <c r="J359" i="2"/>
  <c r="J358" i="2"/>
  <c r="J357" i="2"/>
  <c r="J356" i="2"/>
  <c r="J355" i="2"/>
  <c r="J354" i="2"/>
  <c r="J353" i="2"/>
  <c r="J352" i="2"/>
  <c r="J351" i="2"/>
  <c r="J350" i="2"/>
  <c r="J349" i="2"/>
  <c r="J348" i="2"/>
  <c r="J347" i="2"/>
  <c r="J346" i="2"/>
  <c r="J345" i="2"/>
  <c r="J344" i="2"/>
  <c r="J343" i="2"/>
  <c r="J342" i="2"/>
  <c r="J341" i="2"/>
  <c r="J340" i="2"/>
  <c r="J339" i="2"/>
  <c r="J338" i="2"/>
  <c r="J337" i="2"/>
  <c r="J336" i="2"/>
  <c r="J335" i="2"/>
  <c r="J334" i="2"/>
  <c r="J333" i="2"/>
  <c r="J332" i="2"/>
  <c r="J331" i="2"/>
  <c r="J330" i="2"/>
  <c r="J329" i="2"/>
  <c r="J328" i="2"/>
  <c r="J327" i="2"/>
  <c r="J326" i="2"/>
  <c r="J325" i="2"/>
  <c r="J324" i="2"/>
  <c r="J323" i="2"/>
  <c r="J322" i="2"/>
  <c r="J321" i="2"/>
  <c r="J320" i="2"/>
  <c r="J319" i="2"/>
  <c r="J318" i="2"/>
  <c r="J317" i="2"/>
  <c r="J316" i="2"/>
  <c r="J315" i="2"/>
  <c r="J314" i="2"/>
  <c r="J313" i="2"/>
  <c r="J312" i="2"/>
  <c r="J311" i="2"/>
  <c r="J310" i="2"/>
  <c r="J309" i="2"/>
  <c r="J308" i="2"/>
  <c r="J307" i="2"/>
  <c r="J306" i="2"/>
  <c r="J305" i="2"/>
  <c r="J304" i="2"/>
  <c r="J303" i="2"/>
  <c r="J302" i="2"/>
  <c r="J301" i="2"/>
  <c r="J300" i="2"/>
  <c r="J299" i="2"/>
  <c r="J298" i="2"/>
  <c r="J297" i="2"/>
  <c r="J296" i="2"/>
  <c r="J295" i="2"/>
  <c r="J294" i="2"/>
  <c r="J293" i="2"/>
  <c r="J292" i="2"/>
  <c r="J291" i="2"/>
  <c r="J290" i="2"/>
  <c r="J289" i="2"/>
  <c r="J288" i="2"/>
  <c r="J287" i="2"/>
  <c r="J286" i="2"/>
  <c r="J285" i="2"/>
  <c r="J284" i="2"/>
  <c r="J283" i="2"/>
  <c r="J282" i="2"/>
  <c r="J281" i="2"/>
  <c r="J280" i="2"/>
  <c r="J279" i="2"/>
  <c r="J278" i="2"/>
  <c r="J277" i="2"/>
  <c r="J276" i="2"/>
  <c r="J275" i="2"/>
  <c r="J274" i="2"/>
  <c r="J273" i="2"/>
  <c r="J272" i="2"/>
  <c r="J271" i="2"/>
  <c r="J270" i="2"/>
  <c r="J269" i="2"/>
  <c r="J268" i="2"/>
  <c r="J267" i="2"/>
  <c r="J266" i="2"/>
  <c r="J265" i="2"/>
  <c r="J264" i="2"/>
  <c r="J263" i="2"/>
  <c r="J262" i="2"/>
  <c r="J261" i="2"/>
  <c r="J260" i="2"/>
  <c r="J259" i="2"/>
  <c r="J258" i="2"/>
  <c r="J257" i="2"/>
  <c r="J256" i="2"/>
  <c r="J255" i="2"/>
  <c r="J254" i="2"/>
  <c r="J253" i="2"/>
  <c r="J252" i="2"/>
  <c r="J251" i="2"/>
  <c r="J250" i="2"/>
  <c r="J249" i="2"/>
  <c r="J248" i="2"/>
  <c r="J247" i="2"/>
  <c r="J246" i="2"/>
  <c r="J245" i="2"/>
  <c r="J244" i="2"/>
  <c r="J243" i="2"/>
  <c r="J242" i="2"/>
  <c r="J241" i="2"/>
  <c r="J240" i="2"/>
  <c r="J239" i="2"/>
  <c r="J238" i="2"/>
  <c r="J237" i="2"/>
  <c r="J236" i="2"/>
  <c r="J235" i="2"/>
  <c r="J234" i="2"/>
  <c r="J233" i="2"/>
  <c r="J232" i="2"/>
  <c r="J231" i="2"/>
  <c r="J230" i="2"/>
  <c r="J229" i="2"/>
  <c r="J228" i="2"/>
  <c r="J227" i="2"/>
  <c r="J226" i="2"/>
  <c r="J225" i="2"/>
  <c r="J224" i="2"/>
  <c r="J223" i="2"/>
  <c r="J222" i="2"/>
  <c r="J221" i="2"/>
  <c r="J220" i="2"/>
  <c r="J219" i="2"/>
  <c r="J218" i="2"/>
  <c r="J217" i="2"/>
  <c r="J216" i="2"/>
  <c r="J215" i="2"/>
  <c r="J214" i="2"/>
  <c r="J213" i="2"/>
  <c r="J212" i="2"/>
  <c r="J211" i="2"/>
  <c r="J210" i="2"/>
  <c r="J209" i="2"/>
  <c r="J208" i="2"/>
  <c r="J207" i="2"/>
  <c r="J206" i="2"/>
  <c r="J205" i="2"/>
  <c r="J204" i="2"/>
  <c r="J203" i="2"/>
  <c r="J202" i="2"/>
  <c r="J201" i="2"/>
  <c r="J200" i="2"/>
  <c r="J199" i="2"/>
  <c r="J198" i="2"/>
  <c r="J197" i="2"/>
  <c r="J196" i="2"/>
  <c r="J195" i="2"/>
  <c r="J194" i="2"/>
  <c r="J193" i="2"/>
  <c r="J192" i="2"/>
  <c r="J191" i="2"/>
  <c r="J190" i="2"/>
  <c r="J189" i="2"/>
  <c r="J188" i="2"/>
  <c r="J187" i="2"/>
  <c r="J186" i="2"/>
  <c r="J185" i="2"/>
  <c r="J184" i="2"/>
  <c r="J183" i="2"/>
  <c r="J182" i="2"/>
  <c r="J181" i="2"/>
  <c r="J180" i="2"/>
  <c r="J179" i="2"/>
  <c r="J178" i="2"/>
  <c r="J177" i="2"/>
  <c r="J176" i="2"/>
  <c r="J175" i="2"/>
  <c r="J174" i="2"/>
  <c r="J173" i="2"/>
  <c r="J172" i="2"/>
  <c r="J171" i="2"/>
  <c r="J170" i="2"/>
  <c r="J169" i="2"/>
  <c r="J168" i="2"/>
  <c r="J167" i="2"/>
  <c r="J166" i="2"/>
  <c r="J165" i="2"/>
  <c r="J164" i="2"/>
  <c r="J163" i="2"/>
  <c r="J162" i="2"/>
  <c r="J161" i="2"/>
  <c r="J160" i="2"/>
  <c r="J159" i="2"/>
  <c r="J158" i="2"/>
  <c r="J157" i="2"/>
  <c r="J156" i="2"/>
  <c r="J155" i="2"/>
  <c r="J154" i="2"/>
  <c r="J153" i="2"/>
  <c r="J152" i="2"/>
  <c r="J151" i="2"/>
  <c r="J150" i="2"/>
  <c r="J149" i="2"/>
  <c r="J148" i="2"/>
  <c r="J147" i="2"/>
  <c r="J146" i="2"/>
  <c r="J145" i="2"/>
  <c r="J144" i="2"/>
  <c r="J143" i="2"/>
  <c r="J142" i="2"/>
  <c r="J141" i="2"/>
  <c r="J140" i="2"/>
  <c r="J139" i="2"/>
  <c r="J138" i="2"/>
  <c r="J137" i="2"/>
  <c r="J136" i="2"/>
  <c r="J135" i="2"/>
  <c r="J134" i="2"/>
  <c r="J133" i="2"/>
  <c r="J132" i="2"/>
  <c r="J131" i="2"/>
  <c r="J130" i="2"/>
  <c r="J129" i="2"/>
  <c r="J128" i="2"/>
  <c r="J127" i="2"/>
  <c r="J126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D4" i="2"/>
  <c r="I5" i="2"/>
  <c r="I1001" i="2"/>
  <c r="I1000" i="2"/>
  <c r="I999" i="2"/>
  <c r="I998" i="2"/>
  <c r="I997" i="2"/>
  <c r="I996" i="2"/>
  <c r="I995" i="2"/>
  <c r="I994" i="2"/>
  <c r="I993" i="2"/>
  <c r="I992" i="2"/>
  <c r="I991" i="2"/>
  <c r="I990" i="2"/>
  <c r="I989" i="2"/>
  <c r="I988" i="2"/>
  <c r="I987" i="2"/>
  <c r="I986" i="2"/>
  <c r="I985" i="2"/>
  <c r="I984" i="2"/>
  <c r="I983" i="2"/>
  <c r="I982" i="2"/>
  <c r="I981" i="2"/>
  <c r="I980" i="2"/>
  <c r="I979" i="2"/>
  <c r="I978" i="2"/>
  <c r="I977" i="2"/>
  <c r="I976" i="2"/>
  <c r="I975" i="2"/>
  <c r="I974" i="2"/>
  <c r="I973" i="2"/>
  <c r="I972" i="2"/>
  <c r="I971" i="2"/>
  <c r="I970" i="2"/>
  <c r="I969" i="2"/>
  <c r="I968" i="2"/>
  <c r="I967" i="2"/>
  <c r="I966" i="2"/>
  <c r="I965" i="2"/>
  <c r="I964" i="2"/>
  <c r="I963" i="2"/>
  <c r="I962" i="2"/>
  <c r="I961" i="2"/>
  <c r="I960" i="2"/>
  <c r="I959" i="2"/>
  <c r="I958" i="2"/>
  <c r="I957" i="2"/>
  <c r="I956" i="2"/>
  <c r="I955" i="2"/>
  <c r="I954" i="2"/>
  <c r="I953" i="2"/>
  <c r="I952" i="2"/>
  <c r="I951" i="2"/>
  <c r="I950" i="2"/>
  <c r="I949" i="2"/>
  <c r="I948" i="2"/>
  <c r="I947" i="2"/>
  <c r="I946" i="2"/>
  <c r="I945" i="2"/>
  <c r="I944" i="2"/>
  <c r="I943" i="2"/>
  <c r="I942" i="2"/>
  <c r="I941" i="2"/>
  <c r="I940" i="2"/>
  <c r="I939" i="2"/>
  <c r="I938" i="2"/>
  <c r="I937" i="2"/>
  <c r="I936" i="2"/>
  <c r="I935" i="2"/>
  <c r="I934" i="2"/>
  <c r="I933" i="2"/>
  <c r="I932" i="2"/>
  <c r="I931" i="2"/>
  <c r="I930" i="2"/>
  <c r="I929" i="2"/>
  <c r="I928" i="2"/>
  <c r="I927" i="2"/>
  <c r="I926" i="2"/>
  <c r="I925" i="2"/>
  <c r="I924" i="2"/>
  <c r="I923" i="2"/>
  <c r="I922" i="2"/>
  <c r="I921" i="2"/>
  <c r="I920" i="2"/>
  <c r="I919" i="2"/>
  <c r="I918" i="2"/>
  <c r="I917" i="2"/>
  <c r="I916" i="2"/>
  <c r="I915" i="2"/>
  <c r="I914" i="2"/>
  <c r="I913" i="2"/>
  <c r="I912" i="2"/>
  <c r="I911" i="2"/>
  <c r="I910" i="2"/>
  <c r="I909" i="2"/>
  <c r="I908" i="2"/>
  <c r="I907" i="2"/>
  <c r="I906" i="2"/>
  <c r="I905" i="2"/>
  <c r="I904" i="2"/>
  <c r="I903" i="2"/>
  <c r="I902" i="2"/>
  <c r="I901" i="2"/>
  <c r="I900" i="2"/>
  <c r="I899" i="2"/>
  <c r="I898" i="2"/>
  <c r="I897" i="2"/>
  <c r="I896" i="2"/>
  <c r="I895" i="2"/>
  <c r="I894" i="2"/>
  <c r="I893" i="2"/>
  <c r="I892" i="2"/>
  <c r="I891" i="2"/>
  <c r="I890" i="2"/>
  <c r="I889" i="2"/>
  <c r="I888" i="2"/>
  <c r="I887" i="2"/>
  <c r="I886" i="2"/>
  <c r="I885" i="2"/>
  <c r="I884" i="2"/>
  <c r="I883" i="2"/>
  <c r="I882" i="2"/>
  <c r="I881" i="2"/>
  <c r="I880" i="2"/>
  <c r="I879" i="2"/>
  <c r="I878" i="2"/>
  <c r="I877" i="2"/>
  <c r="I876" i="2"/>
  <c r="I875" i="2"/>
  <c r="I874" i="2"/>
  <c r="I873" i="2"/>
  <c r="I872" i="2"/>
  <c r="I871" i="2"/>
  <c r="I870" i="2"/>
  <c r="I869" i="2"/>
  <c r="I868" i="2"/>
  <c r="I867" i="2"/>
  <c r="I866" i="2"/>
  <c r="I865" i="2"/>
  <c r="I864" i="2"/>
  <c r="I863" i="2"/>
  <c r="I862" i="2"/>
  <c r="I861" i="2"/>
  <c r="I860" i="2"/>
  <c r="I859" i="2"/>
  <c r="I858" i="2"/>
  <c r="I857" i="2"/>
  <c r="I856" i="2"/>
  <c r="I855" i="2"/>
  <c r="I854" i="2"/>
  <c r="I853" i="2"/>
  <c r="I852" i="2"/>
  <c r="I851" i="2"/>
  <c r="I850" i="2"/>
  <c r="I849" i="2"/>
  <c r="I848" i="2"/>
  <c r="I847" i="2"/>
  <c r="I846" i="2"/>
  <c r="I845" i="2"/>
  <c r="I844" i="2"/>
  <c r="I843" i="2"/>
  <c r="I842" i="2"/>
  <c r="I841" i="2"/>
  <c r="I840" i="2"/>
  <c r="I839" i="2"/>
  <c r="I838" i="2"/>
  <c r="I837" i="2"/>
  <c r="I836" i="2"/>
  <c r="I835" i="2"/>
  <c r="I834" i="2"/>
  <c r="I833" i="2"/>
  <c r="I832" i="2"/>
  <c r="I831" i="2"/>
  <c r="I830" i="2"/>
  <c r="I829" i="2"/>
  <c r="I828" i="2"/>
  <c r="I827" i="2"/>
  <c r="I826" i="2"/>
  <c r="I825" i="2"/>
  <c r="I824" i="2"/>
  <c r="I823" i="2"/>
  <c r="I822" i="2"/>
  <c r="I821" i="2"/>
  <c r="I820" i="2"/>
  <c r="I819" i="2"/>
  <c r="I818" i="2"/>
  <c r="I817" i="2"/>
  <c r="I816" i="2"/>
  <c r="I815" i="2"/>
  <c r="I814" i="2"/>
  <c r="I813" i="2"/>
  <c r="I812" i="2"/>
  <c r="I811" i="2"/>
  <c r="I810" i="2"/>
  <c r="I809" i="2"/>
  <c r="I808" i="2"/>
  <c r="I807" i="2"/>
  <c r="I806" i="2"/>
  <c r="I805" i="2"/>
  <c r="I804" i="2"/>
  <c r="I803" i="2"/>
  <c r="I802" i="2"/>
  <c r="I801" i="2"/>
  <c r="I800" i="2"/>
  <c r="I799" i="2"/>
  <c r="I798" i="2"/>
  <c r="I797" i="2"/>
  <c r="I796" i="2"/>
  <c r="I795" i="2"/>
  <c r="I794" i="2"/>
  <c r="I793" i="2"/>
  <c r="I792" i="2"/>
  <c r="I791" i="2"/>
  <c r="I790" i="2"/>
  <c r="I789" i="2"/>
  <c r="I788" i="2"/>
  <c r="I787" i="2"/>
  <c r="I786" i="2"/>
  <c r="I785" i="2"/>
  <c r="I784" i="2"/>
  <c r="I783" i="2"/>
  <c r="I782" i="2"/>
  <c r="I781" i="2"/>
  <c r="I780" i="2"/>
  <c r="I779" i="2"/>
  <c r="I778" i="2"/>
  <c r="I777" i="2"/>
  <c r="I776" i="2"/>
  <c r="I775" i="2"/>
  <c r="I774" i="2"/>
  <c r="I773" i="2"/>
  <c r="I772" i="2"/>
  <c r="I771" i="2"/>
  <c r="I770" i="2"/>
  <c r="I769" i="2"/>
  <c r="I768" i="2"/>
  <c r="I767" i="2"/>
  <c r="I766" i="2"/>
  <c r="I765" i="2"/>
  <c r="I764" i="2"/>
  <c r="I763" i="2"/>
  <c r="I762" i="2"/>
  <c r="I761" i="2"/>
  <c r="I760" i="2"/>
  <c r="I759" i="2"/>
  <c r="I758" i="2"/>
  <c r="I757" i="2"/>
  <c r="I756" i="2"/>
  <c r="I755" i="2"/>
  <c r="I754" i="2"/>
  <c r="I753" i="2"/>
  <c r="I752" i="2"/>
  <c r="I751" i="2"/>
  <c r="I750" i="2"/>
  <c r="I749" i="2"/>
  <c r="I748" i="2"/>
  <c r="I747" i="2"/>
  <c r="I746" i="2"/>
  <c r="I745" i="2"/>
  <c r="I744" i="2"/>
  <c r="I743" i="2"/>
  <c r="I742" i="2"/>
  <c r="I741" i="2"/>
  <c r="I740" i="2"/>
  <c r="I739" i="2"/>
  <c r="I738" i="2"/>
  <c r="I737" i="2"/>
  <c r="I736" i="2"/>
  <c r="I735" i="2"/>
  <c r="I734" i="2"/>
  <c r="I733" i="2"/>
  <c r="I732" i="2"/>
  <c r="I731" i="2"/>
  <c r="I730" i="2"/>
  <c r="I729" i="2"/>
  <c r="I728" i="2"/>
  <c r="I727" i="2"/>
  <c r="I726" i="2"/>
  <c r="I725" i="2"/>
  <c r="I724" i="2"/>
  <c r="I723" i="2"/>
  <c r="I722" i="2"/>
  <c r="I721" i="2"/>
  <c r="I720" i="2"/>
  <c r="I719" i="2"/>
  <c r="I718" i="2"/>
  <c r="I717" i="2"/>
  <c r="I716" i="2"/>
  <c r="I715" i="2"/>
  <c r="I714" i="2"/>
  <c r="I713" i="2"/>
  <c r="I712" i="2"/>
  <c r="I711" i="2"/>
  <c r="I710" i="2"/>
  <c r="I709" i="2"/>
  <c r="I708" i="2"/>
  <c r="I707" i="2"/>
  <c r="I706" i="2"/>
  <c r="I705" i="2"/>
  <c r="I704" i="2"/>
  <c r="I703" i="2"/>
  <c r="I702" i="2"/>
  <c r="I701" i="2"/>
  <c r="I700" i="2"/>
  <c r="I699" i="2"/>
  <c r="I698" i="2"/>
  <c r="I697" i="2"/>
  <c r="I696" i="2"/>
  <c r="I695" i="2"/>
  <c r="I694" i="2"/>
  <c r="I693" i="2"/>
  <c r="I692" i="2"/>
  <c r="I691" i="2"/>
  <c r="I690" i="2"/>
  <c r="I689" i="2"/>
  <c r="I688" i="2"/>
  <c r="I687" i="2"/>
  <c r="I686" i="2"/>
  <c r="I685" i="2"/>
  <c r="I684" i="2"/>
  <c r="I683" i="2"/>
  <c r="I682" i="2"/>
  <c r="I681" i="2"/>
  <c r="I680" i="2"/>
  <c r="I679" i="2"/>
  <c r="I678" i="2"/>
  <c r="I677" i="2"/>
  <c r="I676" i="2"/>
  <c r="I675" i="2"/>
  <c r="I674" i="2"/>
  <c r="I673" i="2"/>
  <c r="I672" i="2"/>
  <c r="I671" i="2"/>
  <c r="I670" i="2"/>
  <c r="I669" i="2"/>
  <c r="I668" i="2"/>
  <c r="I667" i="2"/>
  <c r="I666" i="2"/>
  <c r="I665" i="2"/>
  <c r="I664" i="2"/>
  <c r="I663" i="2"/>
  <c r="I662" i="2"/>
  <c r="I661" i="2"/>
  <c r="I660" i="2"/>
  <c r="I659" i="2"/>
  <c r="I658" i="2"/>
  <c r="I657" i="2"/>
  <c r="I656" i="2"/>
  <c r="I655" i="2"/>
  <c r="I654" i="2"/>
  <c r="I653" i="2"/>
  <c r="I652" i="2"/>
  <c r="I651" i="2"/>
  <c r="I650" i="2"/>
  <c r="I649" i="2"/>
  <c r="I648" i="2"/>
  <c r="I647" i="2"/>
  <c r="I646" i="2"/>
  <c r="I645" i="2"/>
  <c r="I644" i="2"/>
  <c r="I643" i="2"/>
  <c r="I642" i="2"/>
  <c r="I641" i="2"/>
  <c r="I640" i="2"/>
  <c r="I639" i="2"/>
  <c r="I638" i="2"/>
  <c r="I637" i="2"/>
  <c r="I636" i="2"/>
  <c r="I635" i="2"/>
  <c r="I634" i="2"/>
  <c r="I633" i="2"/>
  <c r="I632" i="2"/>
  <c r="I631" i="2"/>
  <c r="I630" i="2"/>
  <c r="I629" i="2"/>
  <c r="I628" i="2"/>
  <c r="I627" i="2"/>
  <c r="I626" i="2"/>
  <c r="I625" i="2"/>
  <c r="I624" i="2"/>
  <c r="I623" i="2"/>
  <c r="I622" i="2"/>
  <c r="I621" i="2"/>
  <c r="I620" i="2"/>
  <c r="I619" i="2"/>
  <c r="I618" i="2"/>
  <c r="I617" i="2"/>
  <c r="I616" i="2"/>
  <c r="I615" i="2"/>
  <c r="I614" i="2"/>
  <c r="I613" i="2"/>
  <c r="I612" i="2"/>
  <c r="I611" i="2"/>
  <c r="I610" i="2"/>
  <c r="I609" i="2"/>
  <c r="I608" i="2"/>
  <c r="I607" i="2"/>
  <c r="I606" i="2"/>
  <c r="I605" i="2"/>
  <c r="I604" i="2"/>
  <c r="I603" i="2"/>
  <c r="I602" i="2"/>
  <c r="I601" i="2"/>
  <c r="I600" i="2"/>
  <c r="I599" i="2"/>
  <c r="I598" i="2"/>
  <c r="I597" i="2"/>
  <c r="I596" i="2"/>
  <c r="I595" i="2"/>
  <c r="I594" i="2"/>
  <c r="I593" i="2"/>
  <c r="I592" i="2"/>
  <c r="I591" i="2"/>
  <c r="I590" i="2"/>
  <c r="I589" i="2"/>
  <c r="I588" i="2"/>
  <c r="I587" i="2"/>
  <c r="I586" i="2"/>
  <c r="I585" i="2"/>
  <c r="I584" i="2"/>
  <c r="I583" i="2"/>
  <c r="I582" i="2"/>
  <c r="I581" i="2"/>
  <c r="I580" i="2"/>
  <c r="I579" i="2"/>
  <c r="I578" i="2"/>
  <c r="I577" i="2"/>
  <c r="I576" i="2"/>
  <c r="I575" i="2"/>
  <c r="I574" i="2"/>
  <c r="I573" i="2"/>
  <c r="I572" i="2"/>
  <c r="I571" i="2"/>
  <c r="I570" i="2"/>
  <c r="I569" i="2"/>
  <c r="I568" i="2"/>
  <c r="I567" i="2"/>
  <c r="I566" i="2"/>
  <c r="I565" i="2"/>
  <c r="I564" i="2"/>
  <c r="I563" i="2"/>
  <c r="I562" i="2"/>
  <c r="I561" i="2"/>
  <c r="I560" i="2"/>
  <c r="I559" i="2"/>
  <c r="I558" i="2"/>
  <c r="I557" i="2"/>
  <c r="I556" i="2"/>
  <c r="I555" i="2"/>
  <c r="I554" i="2"/>
  <c r="I553" i="2"/>
  <c r="I552" i="2"/>
  <c r="I551" i="2"/>
  <c r="I550" i="2"/>
  <c r="I549" i="2"/>
  <c r="I548" i="2"/>
  <c r="I547" i="2"/>
  <c r="I546" i="2"/>
  <c r="I545" i="2"/>
  <c r="I544" i="2"/>
  <c r="I543" i="2"/>
  <c r="I542" i="2"/>
  <c r="I541" i="2"/>
  <c r="I540" i="2"/>
  <c r="I539" i="2"/>
  <c r="I538" i="2"/>
  <c r="I537" i="2"/>
  <c r="I536" i="2"/>
  <c r="I535" i="2"/>
  <c r="I534" i="2"/>
  <c r="I533" i="2"/>
  <c r="I532" i="2"/>
  <c r="I531" i="2"/>
  <c r="I530" i="2"/>
  <c r="I529" i="2"/>
  <c r="I528" i="2"/>
  <c r="I527" i="2"/>
  <c r="I526" i="2"/>
  <c r="I525" i="2"/>
  <c r="I524" i="2"/>
  <c r="I523" i="2"/>
  <c r="I522" i="2"/>
  <c r="I521" i="2"/>
  <c r="I520" i="2"/>
  <c r="I519" i="2"/>
  <c r="I518" i="2"/>
  <c r="I517" i="2"/>
  <c r="I516" i="2"/>
  <c r="I515" i="2"/>
  <c r="I514" i="2"/>
  <c r="I513" i="2"/>
  <c r="I512" i="2"/>
  <c r="I511" i="2"/>
  <c r="I510" i="2"/>
  <c r="I509" i="2"/>
  <c r="I508" i="2"/>
  <c r="I507" i="2"/>
  <c r="I506" i="2"/>
  <c r="I505" i="2"/>
  <c r="I504" i="2"/>
  <c r="I503" i="2"/>
  <c r="I502" i="2"/>
  <c r="I501" i="2"/>
  <c r="I500" i="2"/>
  <c r="I499" i="2"/>
  <c r="I498" i="2"/>
  <c r="I497" i="2"/>
  <c r="I496" i="2"/>
  <c r="I495" i="2"/>
  <c r="I494" i="2"/>
  <c r="I493" i="2"/>
  <c r="I492" i="2"/>
  <c r="I491" i="2"/>
  <c r="I490" i="2"/>
  <c r="I489" i="2"/>
  <c r="I488" i="2"/>
  <c r="I487" i="2"/>
  <c r="I486" i="2"/>
  <c r="I485" i="2"/>
  <c r="I484" i="2"/>
  <c r="I483" i="2"/>
  <c r="I482" i="2"/>
  <c r="I481" i="2"/>
  <c r="I480" i="2"/>
  <c r="I479" i="2"/>
  <c r="I478" i="2"/>
  <c r="I477" i="2"/>
  <c r="I476" i="2"/>
  <c r="I475" i="2"/>
  <c r="I474" i="2"/>
  <c r="I473" i="2"/>
  <c r="I472" i="2"/>
  <c r="I471" i="2"/>
  <c r="I470" i="2"/>
  <c r="I469" i="2"/>
  <c r="I468" i="2"/>
  <c r="I467" i="2"/>
  <c r="I466" i="2"/>
  <c r="I465" i="2"/>
  <c r="I464" i="2"/>
  <c r="I463" i="2"/>
  <c r="I462" i="2"/>
  <c r="I461" i="2"/>
  <c r="I460" i="2"/>
  <c r="I459" i="2"/>
  <c r="I458" i="2"/>
  <c r="I457" i="2"/>
  <c r="I456" i="2"/>
  <c r="I455" i="2"/>
  <c r="I454" i="2"/>
  <c r="I453" i="2"/>
  <c r="I452" i="2"/>
  <c r="I451" i="2"/>
  <c r="I450" i="2"/>
  <c r="I449" i="2"/>
  <c r="I448" i="2"/>
  <c r="I447" i="2"/>
  <c r="I446" i="2"/>
  <c r="I445" i="2"/>
  <c r="I444" i="2"/>
  <c r="I443" i="2"/>
  <c r="I442" i="2"/>
  <c r="I441" i="2"/>
  <c r="I440" i="2"/>
  <c r="I439" i="2"/>
  <c r="I438" i="2"/>
  <c r="I437" i="2"/>
  <c r="I436" i="2"/>
  <c r="I435" i="2"/>
  <c r="I434" i="2"/>
  <c r="I433" i="2"/>
  <c r="I432" i="2"/>
  <c r="I431" i="2"/>
  <c r="I430" i="2"/>
  <c r="I429" i="2"/>
  <c r="I428" i="2"/>
  <c r="I427" i="2"/>
  <c r="I426" i="2"/>
  <c r="I425" i="2"/>
  <c r="I424" i="2"/>
  <c r="I423" i="2"/>
  <c r="I422" i="2"/>
  <c r="I421" i="2"/>
  <c r="I420" i="2"/>
  <c r="I419" i="2"/>
  <c r="I418" i="2"/>
  <c r="I417" i="2"/>
  <c r="I416" i="2"/>
  <c r="I415" i="2"/>
  <c r="I414" i="2"/>
  <c r="I413" i="2"/>
  <c r="I412" i="2"/>
  <c r="I411" i="2"/>
  <c r="I410" i="2"/>
  <c r="I409" i="2"/>
  <c r="I408" i="2"/>
  <c r="I407" i="2"/>
  <c r="I406" i="2"/>
  <c r="I405" i="2"/>
  <c r="I404" i="2"/>
  <c r="I403" i="2"/>
  <c r="I402" i="2"/>
  <c r="I401" i="2"/>
  <c r="I400" i="2"/>
  <c r="I399" i="2"/>
  <c r="I398" i="2"/>
  <c r="I397" i="2"/>
  <c r="I396" i="2"/>
  <c r="I395" i="2"/>
  <c r="I394" i="2"/>
  <c r="I393" i="2"/>
  <c r="I392" i="2"/>
  <c r="I391" i="2"/>
  <c r="I390" i="2"/>
  <c r="I389" i="2"/>
  <c r="I388" i="2"/>
  <c r="I387" i="2"/>
  <c r="I386" i="2"/>
  <c r="I385" i="2"/>
  <c r="I384" i="2"/>
  <c r="I383" i="2"/>
  <c r="I382" i="2"/>
  <c r="I381" i="2"/>
  <c r="I380" i="2"/>
  <c r="I379" i="2"/>
  <c r="I378" i="2"/>
  <c r="I377" i="2"/>
  <c r="I376" i="2"/>
  <c r="I375" i="2"/>
  <c r="I374" i="2"/>
  <c r="I373" i="2"/>
  <c r="I372" i="2"/>
  <c r="I371" i="2"/>
  <c r="I370" i="2"/>
  <c r="I369" i="2"/>
  <c r="I368" i="2"/>
  <c r="I367" i="2"/>
  <c r="I366" i="2"/>
  <c r="I365" i="2"/>
  <c r="I364" i="2"/>
  <c r="I363" i="2"/>
  <c r="I362" i="2"/>
  <c r="I361" i="2"/>
  <c r="I360" i="2"/>
  <c r="I359" i="2"/>
  <c r="I358" i="2"/>
  <c r="I357" i="2"/>
  <c r="I356" i="2"/>
  <c r="I355" i="2"/>
  <c r="I354" i="2"/>
  <c r="I353" i="2"/>
  <c r="I352" i="2"/>
  <c r="I351" i="2"/>
  <c r="I350" i="2"/>
  <c r="I349" i="2"/>
  <c r="I348" i="2"/>
  <c r="I347" i="2"/>
  <c r="I346" i="2"/>
  <c r="I345" i="2"/>
  <c r="I344" i="2"/>
  <c r="I343" i="2"/>
  <c r="I342" i="2"/>
  <c r="I341" i="2"/>
  <c r="I340" i="2"/>
  <c r="I339" i="2"/>
  <c r="I338" i="2"/>
  <c r="I337" i="2"/>
  <c r="I336" i="2"/>
  <c r="I335" i="2"/>
  <c r="I334" i="2"/>
  <c r="I333" i="2"/>
  <c r="I332" i="2"/>
  <c r="I331" i="2"/>
  <c r="I330" i="2"/>
  <c r="I329" i="2"/>
  <c r="I328" i="2"/>
  <c r="I327" i="2"/>
  <c r="I326" i="2"/>
  <c r="I325" i="2"/>
  <c r="I324" i="2"/>
  <c r="I323" i="2"/>
  <c r="I322" i="2"/>
  <c r="I321" i="2"/>
  <c r="I320" i="2"/>
  <c r="I319" i="2"/>
  <c r="I318" i="2"/>
  <c r="I317" i="2"/>
  <c r="I316" i="2"/>
  <c r="I315" i="2"/>
  <c r="I314" i="2"/>
  <c r="I313" i="2"/>
  <c r="I312" i="2"/>
  <c r="I311" i="2"/>
  <c r="I310" i="2"/>
  <c r="I309" i="2"/>
  <c r="I308" i="2"/>
  <c r="I307" i="2"/>
  <c r="I306" i="2"/>
  <c r="I305" i="2"/>
  <c r="I304" i="2"/>
  <c r="I303" i="2"/>
  <c r="I302" i="2"/>
  <c r="I301" i="2"/>
  <c r="I300" i="2"/>
  <c r="I299" i="2"/>
  <c r="I298" i="2"/>
  <c r="I297" i="2"/>
  <c r="I296" i="2"/>
  <c r="I295" i="2"/>
  <c r="I294" i="2"/>
  <c r="I293" i="2"/>
  <c r="I292" i="2"/>
  <c r="I291" i="2"/>
  <c r="I290" i="2"/>
  <c r="I289" i="2"/>
  <c r="I288" i="2"/>
  <c r="I287" i="2"/>
  <c r="I286" i="2"/>
  <c r="I285" i="2"/>
  <c r="I284" i="2"/>
  <c r="I283" i="2"/>
  <c r="I282" i="2"/>
  <c r="I281" i="2"/>
  <c r="I280" i="2"/>
  <c r="I279" i="2"/>
  <c r="I278" i="2"/>
  <c r="I277" i="2"/>
  <c r="I276" i="2"/>
  <c r="I275" i="2"/>
  <c r="I274" i="2"/>
  <c r="I273" i="2"/>
  <c r="I272" i="2"/>
  <c r="I271" i="2"/>
  <c r="I270" i="2"/>
  <c r="I269" i="2"/>
  <c r="I268" i="2"/>
  <c r="I267" i="2"/>
  <c r="I266" i="2"/>
  <c r="I265" i="2"/>
  <c r="I264" i="2"/>
  <c r="I263" i="2"/>
  <c r="I262" i="2"/>
  <c r="I261" i="2"/>
  <c r="I260" i="2"/>
  <c r="I259" i="2"/>
  <c r="I258" i="2"/>
  <c r="I257" i="2"/>
  <c r="I256" i="2"/>
  <c r="I255" i="2"/>
  <c r="I254" i="2"/>
  <c r="I253" i="2"/>
  <c r="I252" i="2"/>
  <c r="I251" i="2"/>
  <c r="I250" i="2"/>
  <c r="I249" i="2"/>
  <c r="I248" i="2"/>
  <c r="I247" i="2"/>
  <c r="I246" i="2"/>
  <c r="I245" i="2"/>
  <c r="I244" i="2"/>
  <c r="I243" i="2"/>
  <c r="I242" i="2"/>
  <c r="I241" i="2"/>
  <c r="I240" i="2"/>
  <c r="I239" i="2"/>
  <c r="I238" i="2"/>
  <c r="I237" i="2"/>
  <c r="I236" i="2"/>
  <c r="I235" i="2"/>
  <c r="I234" i="2"/>
  <c r="I233" i="2"/>
  <c r="I232" i="2"/>
  <c r="I231" i="2"/>
  <c r="I230" i="2"/>
  <c r="I229" i="2"/>
  <c r="I228" i="2"/>
  <c r="I227" i="2"/>
  <c r="I226" i="2"/>
  <c r="I225" i="2"/>
  <c r="I224" i="2"/>
  <c r="I223" i="2"/>
  <c r="I222" i="2"/>
  <c r="I221" i="2"/>
  <c r="I220" i="2"/>
  <c r="I219" i="2"/>
  <c r="I218" i="2"/>
  <c r="I217" i="2"/>
  <c r="I216" i="2"/>
  <c r="I215" i="2"/>
  <c r="I214" i="2"/>
  <c r="I213" i="2"/>
  <c r="I212" i="2"/>
  <c r="I211" i="2"/>
  <c r="I210" i="2"/>
  <c r="I209" i="2"/>
  <c r="I208" i="2"/>
  <c r="I207" i="2"/>
  <c r="I206" i="2"/>
  <c r="I205" i="2"/>
  <c r="I204" i="2"/>
  <c r="I203" i="2"/>
  <c r="I202" i="2"/>
  <c r="I201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4" i="2"/>
  <c r="C47" i="3"/>
  <c r="C46" i="3"/>
  <c r="C43" i="3"/>
  <c r="C41" i="3"/>
  <c r="C40" i="3"/>
  <c r="C39" i="3"/>
  <c r="C38" i="3"/>
  <c r="C35" i="3"/>
  <c r="C27" i="3"/>
  <c r="C33" i="3"/>
  <c r="C32" i="3"/>
  <c r="C30" i="3"/>
  <c r="C24" i="3"/>
  <c r="C23" i="3"/>
  <c r="C22" i="3"/>
  <c r="C20" i="3"/>
  <c r="C19" i="3"/>
  <c r="C18" i="3"/>
  <c r="C17" i="3"/>
  <c r="C16" i="3"/>
  <c r="C12" i="3"/>
  <c r="C11" i="3"/>
  <c r="C8" i="3"/>
  <c r="C6" i="3"/>
  <c r="C5" i="3"/>
  <c r="C2" i="3"/>
  <c r="D1001" i="2"/>
  <c r="D1000" i="2"/>
  <c r="D999" i="2"/>
  <c r="D998" i="2"/>
  <c r="D997" i="2"/>
  <c r="D996" i="2"/>
  <c r="D995" i="2"/>
  <c r="D994" i="2"/>
  <c r="D993" i="2"/>
  <c r="D992" i="2"/>
  <c r="D991" i="2"/>
  <c r="D990" i="2"/>
  <c r="D989" i="2"/>
  <c r="D988" i="2"/>
  <c r="D987" i="2"/>
  <c r="D986" i="2"/>
  <c r="D985" i="2"/>
  <c r="D984" i="2"/>
  <c r="D983" i="2"/>
  <c r="D982" i="2"/>
  <c r="D981" i="2"/>
  <c r="D980" i="2"/>
  <c r="D979" i="2"/>
  <c r="D978" i="2"/>
  <c r="D977" i="2"/>
  <c r="D976" i="2"/>
  <c r="D975" i="2"/>
  <c r="D974" i="2"/>
  <c r="D973" i="2"/>
  <c r="D972" i="2"/>
  <c r="D971" i="2"/>
  <c r="D970" i="2"/>
  <c r="D969" i="2"/>
  <c r="D968" i="2"/>
  <c r="D967" i="2"/>
  <c r="D966" i="2"/>
  <c r="D965" i="2"/>
  <c r="D964" i="2"/>
  <c r="D963" i="2"/>
  <c r="D962" i="2"/>
  <c r="D961" i="2"/>
  <c r="D960" i="2"/>
  <c r="D959" i="2"/>
  <c r="D958" i="2"/>
  <c r="D957" i="2"/>
  <c r="D956" i="2"/>
  <c r="D955" i="2"/>
  <c r="D954" i="2"/>
  <c r="D953" i="2"/>
  <c r="D952" i="2"/>
  <c r="D951" i="2"/>
  <c r="D950" i="2"/>
  <c r="D949" i="2"/>
  <c r="D948" i="2"/>
  <c r="D947" i="2"/>
  <c r="D946" i="2"/>
  <c r="D945" i="2"/>
  <c r="D944" i="2"/>
  <c r="D943" i="2"/>
  <c r="D942" i="2"/>
  <c r="D941" i="2"/>
  <c r="D940" i="2"/>
  <c r="D939" i="2"/>
  <c r="D938" i="2"/>
  <c r="D937" i="2"/>
  <c r="D936" i="2"/>
  <c r="D935" i="2"/>
  <c r="D934" i="2"/>
  <c r="D933" i="2"/>
  <c r="D932" i="2"/>
  <c r="D931" i="2"/>
  <c r="D930" i="2"/>
  <c r="D929" i="2"/>
  <c r="D928" i="2"/>
  <c r="D927" i="2"/>
  <c r="D926" i="2"/>
  <c r="D925" i="2"/>
  <c r="D924" i="2"/>
  <c r="D923" i="2"/>
  <c r="D922" i="2"/>
  <c r="D921" i="2"/>
  <c r="D920" i="2"/>
  <c r="D919" i="2"/>
  <c r="D918" i="2"/>
  <c r="D917" i="2"/>
  <c r="D916" i="2"/>
  <c r="D915" i="2"/>
  <c r="D914" i="2"/>
  <c r="D913" i="2"/>
  <c r="D912" i="2"/>
  <c r="D911" i="2"/>
  <c r="D910" i="2"/>
  <c r="D909" i="2"/>
  <c r="D908" i="2"/>
  <c r="D907" i="2"/>
  <c r="D906" i="2"/>
  <c r="D905" i="2"/>
  <c r="D904" i="2"/>
  <c r="D903" i="2"/>
  <c r="D902" i="2"/>
  <c r="D901" i="2"/>
  <c r="D900" i="2"/>
  <c r="D899" i="2"/>
  <c r="D898" i="2"/>
  <c r="D897" i="2"/>
  <c r="D896" i="2"/>
  <c r="D895" i="2"/>
  <c r="D894" i="2"/>
  <c r="D893" i="2"/>
  <c r="D892" i="2"/>
  <c r="D891" i="2"/>
  <c r="D890" i="2"/>
  <c r="D889" i="2"/>
  <c r="D888" i="2"/>
  <c r="D887" i="2"/>
  <c r="D886" i="2"/>
  <c r="D885" i="2"/>
  <c r="D884" i="2"/>
  <c r="D883" i="2"/>
  <c r="D882" i="2"/>
  <c r="D881" i="2"/>
  <c r="D880" i="2"/>
  <c r="D879" i="2"/>
  <c r="D878" i="2"/>
  <c r="D877" i="2"/>
  <c r="D876" i="2"/>
  <c r="D875" i="2"/>
  <c r="D874" i="2"/>
  <c r="D873" i="2"/>
  <c r="D872" i="2"/>
  <c r="D871" i="2"/>
  <c r="D870" i="2"/>
  <c r="D869" i="2"/>
  <c r="D868" i="2"/>
  <c r="D867" i="2"/>
  <c r="D866" i="2"/>
  <c r="D865" i="2"/>
  <c r="D864" i="2"/>
  <c r="D863" i="2"/>
  <c r="D862" i="2"/>
  <c r="D861" i="2"/>
  <c r="D860" i="2"/>
  <c r="D859" i="2"/>
  <c r="D858" i="2"/>
  <c r="D857" i="2"/>
  <c r="D856" i="2"/>
  <c r="D855" i="2"/>
  <c r="D854" i="2"/>
  <c r="D853" i="2"/>
  <c r="D852" i="2"/>
  <c r="D851" i="2"/>
  <c r="D850" i="2"/>
  <c r="D849" i="2"/>
  <c r="D848" i="2"/>
  <c r="D847" i="2"/>
  <c r="D846" i="2"/>
  <c r="D845" i="2"/>
  <c r="D844" i="2"/>
  <c r="D843" i="2"/>
  <c r="D842" i="2"/>
  <c r="D841" i="2"/>
  <c r="D840" i="2"/>
  <c r="D839" i="2"/>
  <c r="D838" i="2"/>
  <c r="D837" i="2"/>
  <c r="D836" i="2"/>
  <c r="D835" i="2"/>
  <c r="D834" i="2"/>
  <c r="D833" i="2"/>
  <c r="D832" i="2"/>
  <c r="D831" i="2"/>
  <c r="D830" i="2"/>
  <c r="D829" i="2"/>
  <c r="D828" i="2"/>
  <c r="D827" i="2"/>
  <c r="D826" i="2"/>
  <c r="D825" i="2"/>
  <c r="D824" i="2"/>
  <c r="D823" i="2"/>
  <c r="D822" i="2"/>
  <c r="D821" i="2"/>
  <c r="D820" i="2"/>
  <c r="D819" i="2"/>
  <c r="D818" i="2"/>
  <c r="D817" i="2"/>
  <c r="D816" i="2"/>
  <c r="D815" i="2"/>
  <c r="D814" i="2"/>
  <c r="D813" i="2"/>
  <c r="D812" i="2"/>
  <c r="D811" i="2"/>
  <c r="D810" i="2"/>
  <c r="D809" i="2"/>
  <c r="D808" i="2"/>
  <c r="D807" i="2"/>
  <c r="D806" i="2"/>
  <c r="D805" i="2"/>
  <c r="D804" i="2"/>
  <c r="D803" i="2"/>
  <c r="D802" i="2"/>
  <c r="D801" i="2"/>
  <c r="D800" i="2"/>
  <c r="D799" i="2"/>
  <c r="D798" i="2"/>
  <c r="D797" i="2"/>
  <c r="D796" i="2"/>
  <c r="D795" i="2"/>
  <c r="D794" i="2"/>
  <c r="D793" i="2"/>
  <c r="D792" i="2"/>
  <c r="D791" i="2"/>
  <c r="D790" i="2"/>
  <c r="D789" i="2"/>
  <c r="D788" i="2"/>
  <c r="D787" i="2"/>
  <c r="D786" i="2"/>
  <c r="D785" i="2"/>
  <c r="D784" i="2"/>
  <c r="D783" i="2"/>
  <c r="D782" i="2"/>
  <c r="D781" i="2"/>
  <c r="D780" i="2"/>
  <c r="D779" i="2"/>
  <c r="D778" i="2"/>
  <c r="D777" i="2"/>
  <c r="D776" i="2"/>
  <c r="D775" i="2"/>
  <c r="D774" i="2"/>
  <c r="D773" i="2"/>
  <c r="D772" i="2"/>
  <c r="D771" i="2"/>
  <c r="D770" i="2"/>
  <c r="D769" i="2"/>
  <c r="D768" i="2"/>
  <c r="D767" i="2"/>
  <c r="D766" i="2"/>
  <c r="D765" i="2"/>
  <c r="D764" i="2"/>
  <c r="D763" i="2"/>
  <c r="D762" i="2"/>
  <c r="D761" i="2"/>
  <c r="D760" i="2"/>
  <c r="D759" i="2"/>
  <c r="D758" i="2"/>
  <c r="D757" i="2"/>
  <c r="D756" i="2"/>
  <c r="D755" i="2"/>
  <c r="D754" i="2"/>
  <c r="D753" i="2"/>
  <c r="D752" i="2"/>
  <c r="D751" i="2"/>
  <c r="D750" i="2"/>
  <c r="D749" i="2"/>
  <c r="D748" i="2"/>
  <c r="D747" i="2"/>
  <c r="D746" i="2"/>
  <c r="D745" i="2"/>
  <c r="D744" i="2"/>
  <c r="D743" i="2"/>
  <c r="D742" i="2"/>
  <c r="D741" i="2"/>
  <c r="D740" i="2"/>
  <c r="D739" i="2"/>
  <c r="D738" i="2"/>
  <c r="D737" i="2"/>
  <c r="D736" i="2"/>
  <c r="D735" i="2"/>
  <c r="D734" i="2"/>
  <c r="D733" i="2"/>
  <c r="D732" i="2"/>
  <c r="D731" i="2"/>
  <c r="D730" i="2"/>
  <c r="D729" i="2"/>
  <c r="D728" i="2"/>
  <c r="D727" i="2"/>
  <c r="D726" i="2"/>
  <c r="D725" i="2"/>
  <c r="D724" i="2"/>
  <c r="D723" i="2"/>
  <c r="D722" i="2"/>
  <c r="D721" i="2"/>
  <c r="D720" i="2"/>
  <c r="D719" i="2"/>
  <c r="D718" i="2"/>
  <c r="D717" i="2"/>
  <c r="D716" i="2"/>
  <c r="D715" i="2"/>
  <c r="D714" i="2"/>
  <c r="D713" i="2"/>
  <c r="D712" i="2"/>
  <c r="D711" i="2"/>
  <c r="D710" i="2"/>
  <c r="D709" i="2"/>
  <c r="D708" i="2"/>
  <c r="D707" i="2"/>
  <c r="D706" i="2"/>
  <c r="D705" i="2"/>
  <c r="D704" i="2"/>
  <c r="D703" i="2"/>
  <c r="D702" i="2"/>
  <c r="D701" i="2"/>
  <c r="D700" i="2"/>
  <c r="D699" i="2"/>
  <c r="D698" i="2"/>
  <c r="D697" i="2"/>
  <c r="D696" i="2"/>
  <c r="D695" i="2"/>
  <c r="D694" i="2"/>
  <c r="D693" i="2"/>
  <c r="D692" i="2"/>
  <c r="D691" i="2"/>
  <c r="D690" i="2"/>
  <c r="D689" i="2"/>
  <c r="D688" i="2"/>
  <c r="D687" i="2"/>
  <c r="D686" i="2"/>
  <c r="D685" i="2"/>
  <c r="D684" i="2"/>
  <c r="D683" i="2"/>
  <c r="D682" i="2"/>
  <c r="D681" i="2"/>
  <c r="D680" i="2"/>
  <c r="D679" i="2"/>
  <c r="D678" i="2"/>
  <c r="D677" i="2"/>
  <c r="D676" i="2"/>
  <c r="D675" i="2"/>
  <c r="D674" i="2"/>
  <c r="D673" i="2"/>
  <c r="D672" i="2"/>
  <c r="D671" i="2"/>
  <c r="D670" i="2"/>
  <c r="D669" i="2"/>
  <c r="D668" i="2"/>
  <c r="D667" i="2"/>
  <c r="D666" i="2"/>
  <c r="D665" i="2"/>
  <c r="D664" i="2"/>
  <c r="D663" i="2"/>
  <c r="D662" i="2"/>
  <c r="D661" i="2"/>
  <c r="D660" i="2"/>
  <c r="D659" i="2"/>
  <c r="D658" i="2"/>
  <c r="D657" i="2"/>
  <c r="D656" i="2"/>
  <c r="D655" i="2"/>
  <c r="D654" i="2"/>
  <c r="D653" i="2"/>
  <c r="D652" i="2"/>
  <c r="D651" i="2"/>
  <c r="D650" i="2"/>
  <c r="D649" i="2"/>
  <c r="D648" i="2"/>
  <c r="D647" i="2"/>
  <c r="D646" i="2"/>
  <c r="D645" i="2"/>
  <c r="D644" i="2"/>
  <c r="D643" i="2"/>
  <c r="D642" i="2"/>
  <c r="D641" i="2"/>
  <c r="D640" i="2"/>
  <c r="D639" i="2"/>
  <c r="D638" i="2"/>
  <c r="D637" i="2"/>
  <c r="D636" i="2"/>
  <c r="D635" i="2"/>
  <c r="D634" i="2"/>
  <c r="D633" i="2"/>
  <c r="D632" i="2"/>
  <c r="D631" i="2"/>
  <c r="D630" i="2"/>
  <c r="D629" i="2"/>
  <c r="D628" i="2"/>
  <c r="D627" i="2"/>
  <c r="D626" i="2"/>
  <c r="D625" i="2"/>
  <c r="D624" i="2"/>
  <c r="D623" i="2"/>
  <c r="D622" i="2"/>
  <c r="D621" i="2"/>
  <c r="D620" i="2"/>
  <c r="D619" i="2"/>
  <c r="D618" i="2"/>
  <c r="D617" i="2"/>
  <c r="D616" i="2"/>
  <c r="D615" i="2"/>
  <c r="D614" i="2"/>
  <c r="D613" i="2"/>
  <c r="D612" i="2"/>
  <c r="D611" i="2"/>
  <c r="D610" i="2"/>
  <c r="D609" i="2"/>
  <c r="D608" i="2"/>
  <c r="D607" i="2"/>
  <c r="D606" i="2"/>
  <c r="D605" i="2"/>
  <c r="D604" i="2"/>
  <c r="D603" i="2"/>
  <c r="D602" i="2"/>
  <c r="D601" i="2"/>
  <c r="D600" i="2"/>
  <c r="D599" i="2"/>
  <c r="D598" i="2"/>
  <c r="D597" i="2"/>
  <c r="D596" i="2"/>
  <c r="D595" i="2"/>
  <c r="D594" i="2"/>
  <c r="D593" i="2"/>
  <c r="D592" i="2"/>
  <c r="D591" i="2"/>
  <c r="D590" i="2"/>
  <c r="D589" i="2"/>
  <c r="D588" i="2"/>
  <c r="D587" i="2"/>
  <c r="D586" i="2"/>
  <c r="D585" i="2"/>
  <c r="D584" i="2"/>
  <c r="D583" i="2"/>
  <c r="D582" i="2"/>
  <c r="D581" i="2"/>
  <c r="D580" i="2"/>
  <c r="D579" i="2"/>
  <c r="D578" i="2"/>
  <c r="D577" i="2"/>
  <c r="D576" i="2"/>
  <c r="D575" i="2"/>
  <c r="D574" i="2"/>
  <c r="D573" i="2"/>
  <c r="D572" i="2"/>
  <c r="D571" i="2"/>
  <c r="D570" i="2"/>
  <c r="D569" i="2"/>
  <c r="D568" i="2"/>
  <c r="D567" i="2"/>
  <c r="D566" i="2"/>
  <c r="D565" i="2"/>
  <c r="D564" i="2"/>
  <c r="D563" i="2"/>
  <c r="D562" i="2"/>
  <c r="D561" i="2"/>
  <c r="D560" i="2"/>
  <c r="D559" i="2"/>
  <c r="D558" i="2"/>
  <c r="D557" i="2"/>
  <c r="D556" i="2"/>
  <c r="D555" i="2"/>
  <c r="D554" i="2"/>
  <c r="D553" i="2"/>
  <c r="D552" i="2"/>
  <c r="D551" i="2"/>
  <c r="D550" i="2"/>
  <c r="D549" i="2"/>
  <c r="D548" i="2"/>
  <c r="D547" i="2"/>
  <c r="D546" i="2"/>
  <c r="D545" i="2"/>
  <c r="D544" i="2"/>
  <c r="D543" i="2"/>
  <c r="D542" i="2"/>
  <c r="D541" i="2"/>
  <c r="D540" i="2"/>
  <c r="D539" i="2"/>
  <c r="D538" i="2"/>
  <c r="D537" i="2"/>
  <c r="D536" i="2"/>
  <c r="D535" i="2"/>
  <c r="D534" i="2"/>
  <c r="D533" i="2"/>
  <c r="D532" i="2"/>
  <c r="D531" i="2"/>
  <c r="D530" i="2"/>
  <c r="D529" i="2"/>
  <c r="D528" i="2"/>
  <c r="D527" i="2"/>
  <c r="D526" i="2"/>
  <c r="D525" i="2"/>
  <c r="D524" i="2"/>
  <c r="D523" i="2"/>
  <c r="D522" i="2"/>
  <c r="D521" i="2"/>
  <c r="D520" i="2"/>
  <c r="D519" i="2"/>
  <c r="D518" i="2"/>
  <c r="D517" i="2"/>
  <c r="D516" i="2"/>
  <c r="D515" i="2"/>
  <c r="D514" i="2"/>
  <c r="D513" i="2"/>
  <c r="D512" i="2"/>
  <c r="D511" i="2"/>
  <c r="D510" i="2"/>
  <c r="D509" i="2"/>
  <c r="D508" i="2"/>
  <c r="D507" i="2"/>
  <c r="D506" i="2"/>
  <c r="D505" i="2"/>
  <c r="D504" i="2"/>
  <c r="D503" i="2"/>
  <c r="D502" i="2"/>
  <c r="D501" i="2"/>
  <c r="D500" i="2"/>
  <c r="D499" i="2"/>
  <c r="D498" i="2"/>
  <c r="D497" i="2"/>
  <c r="D496" i="2"/>
  <c r="D495" i="2"/>
  <c r="D494" i="2"/>
  <c r="D493" i="2"/>
  <c r="D492" i="2"/>
  <c r="D491" i="2"/>
  <c r="D490" i="2"/>
  <c r="D489" i="2"/>
  <c r="D488" i="2"/>
  <c r="D487" i="2"/>
  <c r="D486" i="2"/>
  <c r="D485" i="2"/>
  <c r="D484" i="2"/>
  <c r="D483" i="2"/>
  <c r="D482" i="2"/>
  <c r="D481" i="2"/>
  <c r="D480" i="2"/>
  <c r="D479" i="2"/>
  <c r="D478" i="2"/>
  <c r="D477" i="2"/>
  <c r="D476" i="2"/>
  <c r="D475" i="2"/>
  <c r="D474" i="2"/>
  <c r="D473" i="2"/>
  <c r="D472" i="2"/>
  <c r="D471" i="2"/>
  <c r="D470" i="2"/>
  <c r="D469" i="2"/>
  <c r="D468" i="2"/>
  <c r="D467" i="2"/>
  <c r="D466" i="2"/>
  <c r="D465" i="2"/>
  <c r="D464" i="2"/>
  <c r="D463" i="2"/>
  <c r="D462" i="2"/>
  <c r="D461" i="2"/>
  <c r="D460" i="2"/>
  <c r="D459" i="2"/>
  <c r="D458" i="2"/>
  <c r="D457" i="2"/>
  <c r="D456" i="2"/>
  <c r="D455" i="2"/>
  <c r="D454" i="2"/>
  <c r="D453" i="2"/>
  <c r="D452" i="2"/>
  <c r="D451" i="2"/>
  <c r="D450" i="2"/>
  <c r="D449" i="2"/>
  <c r="D448" i="2"/>
  <c r="D447" i="2"/>
  <c r="D446" i="2"/>
  <c r="D445" i="2"/>
  <c r="D444" i="2"/>
  <c r="D443" i="2"/>
  <c r="D442" i="2"/>
  <c r="D441" i="2"/>
  <c r="D440" i="2"/>
  <c r="D439" i="2"/>
  <c r="D438" i="2"/>
  <c r="D437" i="2"/>
  <c r="D436" i="2"/>
  <c r="D435" i="2"/>
  <c r="D434" i="2"/>
  <c r="D433" i="2"/>
  <c r="D432" i="2"/>
  <c r="D431" i="2"/>
  <c r="D430" i="2"/>
  <c r="D429" i="2"/>
  <c r="D428" i="2"/>
  <c r="D427" i="2"/>
  <c r="D426" i="2"/>
  <c r="D425" i="2"/>
  <c r="D424" i="2"/>
  <c r="D423" i="2"/>
  <c r="D422" i="2"/>
  <c r="D421" i="2"/>
  <c r="D420" i="2"/>
  <c r="D419" i="2"/>
  <c r="D418" i="2"/>
  <c r="D417" i="2"/>
  <c r="D416" i="2"/>
  <c r="D415" i="2"/>
  <c r="D414" i="2"/>
  <c r="D413" i="2"/>
  <c r="D412" i="2"/>
  <c r="D411" i="2"/>
  <c r="D410" i="2"/>
  <c r="D409" i="2"/>
  <c r="D408" i="2"/>
  <c r="D407" i="2"/>
  <c r="D406" i="2"/>
  <c r="D405" i="2"/>
  <c r="D404" i="2"/>
  <c r="D403" i="2"/>
  <c r="D402" i="2"/>
  <c r="D401" i="2"/>
  <c r="D400" i="2"/>
  <c r="D399" i="2"/>
  <c r="D398" i="2"/>
  <c r="D397" i="2"/>
  <c r="D396" i="2"/>
  <c r="D395" i="2"/>
  <c r="D394" i="2"/>
  <c r="D393" i="2"/>
  <c r="D392" i="2"/>
  <c r="D391" i="2"/>
  <c r="D390" i="2"/>
  <c r="D389" i="2"/>
  <c r="D388" i="2"/>
  <c r="D387" i="2"/>
  <c r="D386" i="2"/>
  <c r="D385" i="2"/>
  <c r="D384" i="2"/>
  <c r="D383" i="2"/>
  <c r="D382" i="2"/>
  <c r="D381" i="2"/>
  <c r="D380" i="2"/>
  <c r="D379" i="2"/>
  <c r="D378" i="2"/>
  <c r="D377" i="2"/>
  <c r="D376" i="2"/>
  <c r="D375" i="2"/>
  <c r="D374" i="2"/>
  <c r="D373" i="2"/>
  <c r="D372" i="2"/>
  <c r="D371" i="2"/>
  <c r="D370" i="2"/>
  <c r="D369" i="2"/>
  <c r="D368" i="2"/>
  <c r="D367" i="2"/>
  <c r="D366" i="2"/>
  <c r="D365" i="2"/>
  <c r="D364" i="2"/>
  <c r="D363" i="2"/>
  <c r="D362" i="2"/>
  <c r="D361" i="2"/>
  <c r="D360" i="2"/>
  <c r="D359" i="2"/>
  <c r="D358" i="2"/>
  <c r="D357" i="2"/>
  <c r="D356" i="2"/>
  <c r="D355" i="2"/>
  <c r="D354" i="2"/>
  <c r="D353" i="2"/>
  <c r="D352" i="2"/>
  <c r="D351" i="2"/>
  <c r="D350" i="2"/>
  <c r="D349" i="2"/>
  <c r="D348" i="2"/>
  <c r="D347" i="2"/>
  <c r="D346" i="2"/>
  <c r="D345" i="2"/>
  <c r="D344" i="2"/>
  <c r="D343" i="2"/>
  <c r="D342" i="2"/>
  <c r="D341" i="2"/>
  <c r="D340" i="2"/>
  <c r="D339" i="2"/>
  <c r="D338" i="2"/>
  <c r="D337" i="2"/>
  <c r="D336" i="2"/>
  <c r="D335" i="2"/>
  <c r="D334" i="2"/>
  <c r="D333" i="2"/>
  <c r="D332" i="2"/>
  <c r="D331" i="2"/>
  <c r="D330" i="2"/>
  <c r="D329" i="2"/>
  <c r="D328" i="2"/>
  <c r="D327" i="2"/>
  <c r="D326" i="2"/>
  <c r="D325" i="2"/>
  <c r="D324" i="2"/>
  <c r="D323" i="2"/>
  <c r="D322" i="2"/>
  <c r="D321" i="2"/>
  <c r="D320" i="2"/>
  <c r="D319" i="2"/>
  <c r="D318" i="2"/>
  <c r="D317" i="2"/>
  <c r="D316" i="2"/>
  <c r="D315" i="2"/>
  <c r="D314" i="2"/>
  <c r="D313" i="2"/>
  <c r="D312" i="2"/>
  <c r="D311" i="2"/>
  <c r="D310" i="2"/>
  <c r="D309" i="2"/>
  <c r="D308" i="2"/>
  <c r="D307" i="2"/>
  <c r="D306" i="2"/>
  <c r="D305" i="2"/>
  <c r="D304" i="2"/>
  <c r="D303" i="2"/>
  <c r="D302" i="2"/>
  <c r="D301" i="2"/>
  <c r="D300" i="2"/>
  <c r="D299" i="2"/>
  <c r="D298" i="2"/>
  <c r="D297" i="2"/>
  <c r="D296" i="2"/>
  <c r="D295" i="2"/>
  <c r="D294" i="2"/>
  <c r="D293" i="2"/>
  <c r="D292" i="2"/>
  <c r="D291" i="2"/>
  <c r="D290" i="2"/>
  <c r="D289" i="2"/>
  <c r="D288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8" i="2"/>
  <c r="D7" i="2"/>
  <c r="D6" i="2"/>
  <c r="D5" i="2"/>
  <c r="C1" i="1"/>
  <c r="D1" i="1" s="1"/>
  <c r="E1" i="1" s="1"/>
  <c r="F1" i="1" s="1"/>
  <c r="G1" i="1" s="1"/>
  <c r="H1" i="1" s="1"/>
  <c r="I1" i="1" s="1"/>
  <c r="J1" i="1" s="1"/>
  <c r="K1" i="1" s="1"/>
  <c r="L1" i="1" s="1"/>
  <c r="M1" i="1" s="1"/>
  <c r="N1" i="1" s="1"/>
  <c r="O1" i="1" s="1"/>
  <c r="P1" i="1" s="1"/>
  <c r="Q1" i="1" s="1"/>
  <c r="R1" i="1" s="1"/>
  <c r="S1" i="1" s="1"/>
  <c r="T1" i="1" s="1"/>
  <c r="U1" i="1" s="1"/>
  <c r="V1" i="1" s="1"/>
  <c r="W1" i="1" s="1"/>
  <c r="X1" i="1" s="1"/>
  <c r="Y1" i="1" s="1"/>
  <c r="Z1" i="1" s="1"/>
  <c r="AA1" i="1" s="1"/>
  <c r="AB1" i="1" s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  <c r="G32" i="1" l="1"/>
  <c r="G31" i="1" s="1"/>
  <c r="F5" i="1"/>
  <c r="J5" i="1"/>
  <c r="N5" i="1"/>
  <c r="R5" i="1"/>
  <c r="V5" i="1"/>
  <c r="Z5" i="1"/>
  <c r="D6" i="1"/>
  <c r="H6" i="1"/>
  <c r="L6" i="1"/>
  <c r="P6" i="1"/>
  <c r="T6" i="1"/>
  <c r="X6" i="1"/>
  <c r="AB6" i="1"/>
  <c r="F8" i="1"/>
  <c r="F7" i="1" s="1"/>
  <c r="J8" i="1"/>
  <c r="J7" i="1" s="1"/>
  <c r="N8" i="1"/>
  <c r="N7" i="1" s="1"/>
  <c r="R8" i="1"/>
  <c r="R7" i="1" s="1"/>
  <c r="V8" i="1"/>
  <c r="V7" i="1" s="1"/>
  <c r="Z8" i="1"/>
  <c r="Z7" i="1" s="1"/>
  <c r="D11" i="1"/>
  <c r="H11" i="1"/>
  <c r="L11" i="1"/>
  <c r="P11" i="1"/>
  <c r="T11" i="1"/>
  <c r="X11" i="1"/>
  <c r="AB11" i="1"/>
  <c r="F12" i="1"/>
  <c r="J12" i="1"/>
  <c r="N12" i="1"/>
  <c r="R12" i="1"/>
  <c r="V12" i="1"/>
  <c r="Z12" i="1"/>
  <c r="D16" i="1"/>
  <c r="H16" i="1"/>
  <c r="L16" i="1"/>
  <c r="P16" i="1"/>
  <c r="T16" i="1"/>
  <c r="X16" i="1"/>
  <c r="AB16" i="1"/>
  <c r="F17" i="1"/>
  <c r="J17" i="1"/>
  <c r="N17" i="1"/>
  <c r="R17" i="1"/>
  <c r="V17" i="1"/>
  <c r="Z17" i="1"/>
  <c r="D18" i="1"/>
  <c r="H18" i="1"/>
  <c r="L18" i="1"/>
  <c r="P18" i="1"/>
  <c r="T18" i="1"/>
  <c r="X18" i="1"/>
  <c r="AB18" i="1"/>
  <c r="F19" i="1"/>
  <c r="J19" i="1"/>
  <c r="N19" i="1"/>
  <c r="R19" i="1"/>
  <c r="V19" i="1"/>
  <c r="Z19" i="1"/>
  <c r="E20" i="1"/>
  <c r="K20" i="1"/>
  <c r="S20" i="1"/>
  <c r="AA20" i="1"/>
  <c r="I22" i="1"/>
  <c r="Q22" i="1"/>
  <c r="Y22" i="1"/>
  <c r="G23" i="1"/>
  <c r="W23" i="1"/>
  <c r="M24" i="1"/>
  <c r="C32" i="1"/>
  <c r="C31" i="1" s="1"/>
  <c r="C5" i="1"/>
  <c r="G5" i="1"/>
  <c r="K5" i="1"/>
  <c r="O5" i="1"/>
  <c r="S5" i="1"/>
  <c r="W5" i="1"/>
  <c r="AA5" i="1"/>
  <c r="E6" i="1"/>
  <c r="I6" i="1"/>
  <c r="M6" i="1"/>
  <c r="Q6" i="1"/>
  <c r="U6" i="1"/>
  <c r="Y6" i="1"/>
  <c r="C8" i="1"/>
  <c r="C7" i="1" s="1"/>
  <c r="G8" i="1"/>
  <c r="G7" i="1" s="1"/>
  <c r="K8" i="1"/>
  <c r="K7" i="1" s="1"/>
  <c r="O8" i="1"/>
  <c r="O7" i="1" s="1"/>
  <c r="S8" i="1"/>
  <c r="S7" i="1" s="1"/>
  <c r="W8" i="1"/>
  <c r="W7" i="1" s="1"/>
  <c r="AA8" i="1"/>
  <c r="AA7" i="1" s="1"/>
  <c r="E11" i="1"/>
  <c r="I11" i="1"/>
  <c r="M11" i="1"/>
  <c r="Q11" i="1"/>
  <c r="U11" i="1"/>
  <c r="Y11" i="1"/>
  <c r="C12" i="1"/>
  <c r="G12" i="1"/>
  <c r="K12" i="1"/>
  <c r="O12" i="1"/>
  <c r="S12" i="1"/>
  <c r="W12" i="1"/>
  <c r="AA12" i="1"/>
  <c r="E16" i="1"/>
  <c r="I16" i="1"/>
  <c r="M16" i="1"/>
  <c r="Q16" i="1"/>
  <c r="U16" i="1"/>
  <c r="Y16" i="1"/>
  <c r="C17" i="1"/>
  <c r="G17" i="1"/>
  <c r="K17" i="1"/>
  <c r="O17" i="1"/>
  <c r="S17" i="1"/>
  <c r="W17" i="1"/>
  <c r="AA17" i="1"/>
  <c r="E18" i="1"/>
  <c r="I18" i="1"/>
  <c r="M18" i="1"/>
  <c r="Q18" i="1"/>
  <c r="U18" i="1"/>
  <c r="Y18" i="1"/>
  <c r="C19" i="1"/>
  <c r="G19" i="1"/>
  <c r="K19" i="1"/>
  <c r="O19" i="1"/>
  <c r="S19" i="1"/>
  <c r="W19" i="1"/>
  <c r="AA19" i="1"/>
  <c r="G20" i="1"/>
  <c r="L20" i="1"/>
  <c r="T20" i="1"/>
  <c r="AB20" i="1"/>
  <c r="J22" i="1"/>
  <c r="R22" i="1"/>
  <c r="Z22" i="1"/>
  <c r="K23" i="1"/>
  <c r="AA23" i="1"/>
  <c r="Q24" i="1"/>
  <c r="Z49" i="1"/>
  <c r="V49" i="1"/>
  <c r="R49" i="1"/>
  <c r="N49" i="1"/>
  <c r="J49" i="1"/>
  <c r="F49" i="1"/>
  <c r="AB48" i="1"/>
  <c r="X48" i="1"/>
  <c r="T48" i="1"/>
  <c r="P48" i="1"/>
  <c r="L48" i="1"/>
  <c r="H48" i="1"/>
  <c r="D48" i="1"/>
  <c r="Z43" i="1"/>
  <c r="V43" i="1"/>
  <c r="R43" i="1"/>
  <c r="N43" i="1"/>
  <c r="J43" i="1"/>
  <c r="F43" i="1"/>
  <c r="AB42" i="1"/>
  <c r="X42" i="1"/>
  <c r="T42" i="1"/>
  <c r="P42" i="1"/>
  <c r="L42" i="1"/>
  <c r="H42" i="1"/>
  <c r="D42" i="1"/>
  <c r="Z41" i="1"/>
  <c r="V41" i="1"/>
  <c r="R41" i="1"/>
  <c r="N41" i="1"/>
  <c r="J41" i="1"/>
  <c r="F41" i="1"/>
  <c r="AB40" i="1"/>
  <c r="X40" i="1"/>
  <c r="T40" i="1"/>
  <c r="P40" i="1"/>
  <c r="L40" i="1"/>
  <c r="H40" i="1"/>
  <c r="D40" i="1"/>
  <c r="Z35" i="1"/>
  <c r="V35" i="1"/>
  <c r="R35" i="1"/>
  <c r="N35" i="1"/>
  <c r="J35" i="1"/>
  <c r="F35" i="1"/>
  <c r="AB34" i="1"/>
  <c r="X34" i="1"/>
  <c r="T34" i="1"/>
  <c r="P34" i="1"/>
  <c r="L34" i="1"/>
  <c r="H34" i="1"/>
  <c r="D34" i="1"/>
  <c r="Z32" i="1"/>
  <c r="Z31" i="1" s="1"/>
  <c r="V32" i="1"/>
  <c r="V31" i="1" s="1"/>
  <c r="R32" i="1"/>
  <c r="R31" i="1" s="1"/>
  <c r="N32" i="1"/>
  <c r="N31" i="1" s="1"/>
  <c r="J32" i="1"/>
  <c r="J31" i="1" s="1"/>
  <c r="F32" i="1"/>
  <c r="F31" i="1" s="1"/>
  <c r="AB24" i="1"/>
  <c r="X24" i="1"/>
  <c r="T24" i="1"/>
  <c r="P24" i="1"/>
  <c r="L24" i="1"/>
  <c r="H24" i="1"/>
  <c r="D24" i="1"/>
  <c r="Z23" i="1"/>
  <c r="V23" i="1"/>
  <c r="R23" i="1"/>
  <c r="N23" i="1"/>
  <c r="J23" i="1"/>
  <c r="F23" i="1"/>
  <c r="AB22" i="1"/>
  <c r="X22" i="1"/>
  <c r="T22" i="1"/>
  <c r="P22" i="1"/>
  <c r="L22" i="1"/>
  <c r="H22" i="1"/>
  <c r="D22" i="1"/>
  <c r="Z20" i="1"/>
  <c r="V20" i="1"/>
  <c r="R20" i="1"/>
  <c r="N20" i="1"/>
  <c r="J20" i="1"/>
  <c r="F20" i="1"/>
  <c r="AB19" i="1"/>
  <c r="Y49" i="1"/>
  <c r="U49" i="1"/>
  <c r="Q49" i="1"/>
  <c r="M49" i="1"/>
  <c r="I49" i="1"/>
  <c r="E49" i="1"/>
  <c r="AA48" i="1"/>
  <c r="W48" i="1"/>
  <c r="S48" i="1"/>
  <c r="O48" i="1"/>
  <c r="K48" i="1"/>
  <c r="G48" i="1"/>
  <c r="C48" i="1"/>
  <c r="Y43" i="1"/>
  <c r="U43" i="1"/>
  <c r="Q43" i="1"/>
  <c r="M43" i="1"/>
  <c r="I43" i="1"/>
  <c r="E43" i="1"/>
  <c r="AA42" i="1"/>
  <c r="W42" i="1"/>
  <c r="S42" i="1"/>
  <c r="O42" i="1"/>
  <c r="K42" i="1"/>
  <c r="G42" i="1"/>
  <c r="C42" i="1"/>
  <c r="Y41" i="1"/>
  <c r="U41" i="1"/>
  <c r="Q41" i="1"/>
  <c r="M41" i="1"/>
  <c r="I41" i="1"/>
  <c r="E41" i="1"/>
  <c r="AA40" i="1"/>
  <c r="W40" i="1"/>
  <c r="S40" i="1"/>
  <c r="O40" i="1"/>
  <c r="K40" i="1"/>
  <c r="G40" i="1"/>
  <c r="C40" i="1"/>
  <c r="Y35" i="1"/>
  <c r="U35" i="1"/>
  <c r="Q35" i="1"/>
  <c r="M35" i="1"/>
  <c r="I35" i="1"/>
  <c r="E35" i="1"/>
  <c r="AA34" i="1"/>
  <c r="W34" i="1"/>
  <c r="S34" i="1"/>
  <c r="O34" i="1"/>
  <c r="K34" i="1"/>
  <c r="G34" i="1"/>
  <c r="C34" i="1"/>
  <c r="Y32" i="1"/>
  <c r="Y31" i="1" s="1"/>
  <c r="U32" i="1"/>
  <c r="U31" i="1" s="1"/>
  <c r="Q32" i="1"/>
  <c r="Q31" i="1" s="1"/>
  <c r="M32" i="1"/>
  <c r="M31" i="1" s="1"/>
  <c r="I32" i="1"/>
  <c r="I31" i="1" s="1"/>
  <c r="E32" i="1"/>
  <c r="E31" i="1" s="1"/>
  <c r="AA24" i="1"/>
  <c r="W24" i="1"/>
  <c r="S24" i="1"/>
  <c r="O24" i="1"/>
  <c r="K24" i="1"/>
  <c r="G24" i="1"/>
  <c r="C24" i="1"/>
  <c r="Y23" i="1"/>
  <c r="U23" i="1"/>
  <c r="Q23" i="1"/>
  <c r="M23" i="1"/>
  <c r="I23" i="1"/>
  <c r="E23" i="1"/>
  <c r="AA22" i="1"/>
  <c r="W22" i="1"/>
  <c r="S22" i="1"/>
  <c r="O22" i="1"/>
  <c r="K22" i="1"/>
  <c r="G22" i="1"/>
  <c r="C22" i="1"/>
  <c r="Y20" i="1"/>
  <c r="U20" i="1"/>
  <c r="Q20" i="1"/>
  <c r="M20" i="1"/>
  <c r="AB49" i="1"/>
  <c r="X49" i="1"/>
  <c r="T49" i="1"/>
  <c r="P49" i="1"/>
  <c r="L49" i="1"/>
  <c r="H49" i="1"/>
  <c r="D49" i="1"/>
  <c r="Z48" i="1"/>
  <c r="V48" i="1"/>
  <c r="R48" i="1"/>
  <c r="N48" i="1"/>
  <c r="J48" i="1"/>
  <c r="F48" i="1"/>
  <c r="AB43" i="1"/>
  <c r="X43" i="1"/>
  <c r="T43" i="1"/>
  <c r="P43" i="1"/>
  <c r="L43" i="1"/>
  <c r="H43" i="1"/>
  <c r="D43" i="1"/>
  <c r="Z42" i="1"/>
  <c r="V42" i="1"/>
  <c r="R42" i="1"/>
  <c r="N42" i="1"/>
  <c r="J42" i="1"/>
  <c r="F42" i="1"/>
  <c r="AB41" i="1"/>
  <c r="X41" i="1"/>
  <c r="T41" i="1"/>
  <c r="P41" i="1"/>
  <c r="L41" i="1"/>
  <c r="H41" i="1"/>
  <c r="D41" i="1"/>
  <c r="Z40" i="1"/>
  <c r="V40" i="1"/>
  <c r="R40" i="1"/>
  <c r="N40" i="1"/>
  <c r="J40" i="1"/>
  <c r="F40" i="1"/>
  <c r="AB35" i="1"/>
  <c r="X35" i="1"/>
  <c r="T35" i="1"/>
  <c r="P35" i="1"/>
  <c r="L35" i="1"/>
  <c r="H35" i="1"/>
  <c r="D35" i="1"/>
  <c r="Z34" i="1"/>
  <c r="V34" i="1"/>
  <c r="R34" i="1"/>
  <c r="N34" i="1"/>
  <c r="J34" i="1"/>
  <c r="F34" i="1"/>
  <c r="AB32" i="1"/>
  <c r="AB31" i="1" s="1"/>
  <c r="X32" i="1"/>
  <c r="X31" i="1" s="1"/>
  <c r="T32" i="1"/>
  <c r="T31" i="1" s="1"/>
  <c r="P32" i="1"/>
  <c r="P31" i="1" s="1"/>
  <c r="L32" i="1"/>
  <c r="L31" i="1" s="1"/>
  <c r="H32" i="1"/>
  <c r="H31" i="1" s="1"/>
  <c r="D32" i="1"/>
  <c r="D31" i="1" s="1"/>
  <c r="Z24" i="1"/>
  <c r="V24" i="1"/>
  <c r="R24" i="1"/>
  <c r="N24" i="1"/>
  <c r="J24" i="1"/>
  <c r="F24" i="1"/>
  <c r="AB23" i="1"/>
  <c r="X23" i="1"/>
  <c r="T23" i="1"/>
  <c r="P23" i="1"/>
  <c r="L23" i="1"/>
  <c r="H23" i="1"/>
  <c r="AA49" i="1"/>
  <c r="W49" i="1"/>
  <c r="S49" i="1"/>
  <c r="O49" i="1"/>
  <c r="K49" i="1"/>
  <c r="G49" i="1"/>
  <c r="C49" i="1"/>
  <c r="Y48" i="1"/>
  <c r="Y47" i="1" s="1"/>
  <c r="U48" i="1"/>
  <c r="U47" i="1" s="1"/>
  <c r="Q48" i="1"/>
  <c r="Q47" i="1" s="1"/>
  <c r="M48" i="1"/>
  <c r="M47" i="1" s="1"/>
  <c r="I48" i="1"/>
  <c r="I47" i="1" s="1"/>
  <c r="E48" i="1"/>
  <c r="E47" i="1" s="1"/>
  <c r="AA43" i="1"/>
  <c r="W43" i="1"/>
  <c r="S43" i="1"/>
  <c r="O43" i="1"/>
  <c r="K43" i="1"/>
  <c r="G43" i="1"/>
  <c r="C43" i="1"/>
  <c r="Y42" i="1"/>
  <c r="U42" i="1"/>
  <c r="Q42" i="1"/>
  <c r="M42" i="1"/>
  <c r="I42" i="1"/>
  <c r="E42" i="1"/>
  <c r="AA41" i="1"/>
  <c r="W41" i="1"/>
  <c r="S41" i="1"/>
  <c r="O41" i="1"/>
  <c r="K41" i="1"/>
  <c r="G41" i="1"/>
  <c r="C41" i="1"/>
  <c r="Y40" i="1"/>
  <c r="U40" i="1"/>
  <c r="Q40" i="1"/>
  <c r="M40" i="1"/>
  <c r="I40" i="1"/>
  <c r="E40" i="1"/>
  <c r="AA35" i="1"/>
  <c r="W35" i="1"/>
  <c r="S35" i="1"/>
  <c r="O35" i="1"/>
  <c r="K35" i="1"/>
  <c r="G35" i="1"/>
  <c r="C35" i="1"/>
  <c r="Y34" i="1"/>
  <c r="Y33" i="1" s="1"/>
  <c r="U34" i="1"/>
  <c r="U33" i="1" s="1"/>
  <c r="Q34" i="1"/>
  <c r="Q33" i="1" s="1"/>
  <c r="M34" i="1"/>
  <c r="M33" i="1" s="1"/>
  <c r="I34" i="1"/>
  <c r="I33" i="1" s="1"/>
  <c r="E34" i="1"/>
  <c r="E33" i="1" s="1"/>
  <c r="AA32" i="1"/>
  <c r="AA31" i="1" s="1"/>
  <c r="W32" i="1"/>
  <c r="W31" i="1" s="1"/>
  <c r="S32" i="1"/>
  <c r="S31" i="1" s="1"/>
  <c r="O32" i="1"/>
  <c r="O31" i="1" s="1"/>
  <c r="K32" i="1"/>
  <c r="K31" i="1" s="1"/>
  <c r="D5" i="1"/>
  <c r="D4" i="1" s="1"/>
  <c r="H5" i="1"/>
  <c r="H4" i="1" s="1"/>
  <c r="L5" i="1"/>
  <c r="L4" i="1" s="1"/>
  <c r="P5" i="1"/>
  <c r="P4" i="1" s="1"/>
  <c r="T5" i="1"/>
  <c r="T4" i="1" s="1"/>
  <c r="X5" i="1"/>
  <c r="X4" i="1" s="1"/>
  <c r="AB5" i="1"/>
  <c r="AB4" i="1" s="1"/>
  <c r="F6" i="1"/>
  <c r="F4" i="1" s="1"/>
  <c r="J6" i="1"/>
  <c r="J4" i="1" s="1"/>
  <c r="N6" i="1"/>
  <c r="R6" i="1"/>
  <c r="V6" i="1"/>
  <c r="Z6" i="1"/>
  <c r="Z4" i="1" s="1"/>
  <c r="D8" i="1"/>
  <c r="D7" i="1" s="1"/>
  <c r="H8" i="1"/>
  <c r="H7" i="1" s="1"/>
  <c r="L8" i="1"/>
  <c r="L7" i="1" s="1"/>
  <c r="P8" i="1"/>
  <c r="P7" i="1" s="1"/>
  <c r="T8" i="1"/>
  <c r="T7" i="1" s="1"/>
  <c r="X8" i="1"/>
  <c r="X7" i="1" s="1"/>
  <c r="AB8" i="1"/>
  <c r="AB7" i="1" s="1"/>
  <c r="F11" i="1"/>
  <c r="F10" i="1" s="1"/>
  <c r="J11" i="1"/>
  <c r="J10" i="1" s="1"/>
  <c r="N11" i="1"/>
  <c r="N10" i="1" s="1"/>
  <c r="R11" i="1"/>
  <c r="R10" i="1" s="1"/>
  <c r="V11" i="1"/>
  <c r="V10" i="1" s="1"/>
  <c r="Z11" i="1"/>
  <c r="Z10" i="1" s="1"/>
  <c r="D12" i="1"/>
  <c r="D10" i="1" s="1"/>
  <c r="H12" i="1"/>
  <c r="L12" i="1"/>
  <c r="P12" i="1"/>
  <c r="T12" i="1"/>
  <c r="X12" i="1"/>
  <c r="AB12" i="1"/>
  <c r="F16" i="1"/>
  <c r="J16" i="1"/>
  <c r="N16" i="1"/>
  <c r="R16" i="1"/>
  <c r="V16" i="1"/>
  <c r="Z16" i="1"/>
  <c r="D17" i="1"/>
  <c r="H17" i="1"/>
  <c r="L17" i="1"/>
  <c r="P17" i="1"/>
  <c r="T17" i="1"/>
  <c r="X17" i="1"/>
  <c r="AB17" i="1"/>
  <c r="F18" i="1"/>
  <c r="J18" i="1"/>
  <c r="N18" i="1"/>
  <c r="R18" i="1"/>
  <c r="V18" i="1"/>
  <c r="Z18" i="1"/>
  <c r="D19" i="1"/>
  <c r="H19" i="1"/>
  <c r="L19" i="1"/>
  <c r="P19" i="1"/>
  <c r="T19" i="1"/>
  <c r="X19" i="1"/>
  <c r="C20" i="1"/>
  <c r="H20" i="1"/>
  <c r="O20" i="1"/>
  <c r="W20" i="1"/>
  <c r="E22" i="1"/>
  <c r="M22" i="1"/>
  <c r="M21" i="1" s="1"/>
  <c r="U22" i="1"/>
  <c r="C23" i="1"/>
  <c r="O23" i="1"/>
  <c r="E24" i="1"/>
  <c r="U24" i="1"/>
  <c r="E5" i="1"/>
  <c r="E4" i="1" s="1"/>
  <c r="I5" i="1"/>
  <c r="I4" i="1" s="1"/>
  <c r="M5" i="1"/>
  <c r="M4" i="1" s="1"/>
  <c r="Q5" i="1"/>
  <c r="Q4" i="1" s="1"/>
  <c r="U5" i="1"/>
  <c r="U4" i="1" s="1"/>
  <c r="Y5" i="1"/>
  <c r="Y4" i="1" s="1"/>
  <c r="C6" i="1"/>
  <c r="C4" i="1" s="1"/>
  <c r="G6" i="1"/>
  <c r="G4" i="1" s="1"/>
  <c r="K6" i="1"/>
  <c r="K4" i="1" s="1"/>
  <c r="O6" i="1"/>
  <c r="O4" i="1" s="1"/>
  <c r="S6" i="1"/>
  <c r="S4" i="1" s="1"/>
  <c r="W6" i="1"/>
  <c r="W4" i="1" s="1"/>
  <c r="AA6" i="1"/>
  <c r="AA4" i="1" s="1"/>
  <c r="E8" i="1"/>
  <c r="E7" i="1" s="1"/>
  <c r="I8" i="1"/>
  <c r="I7" i="1" s="1"/>
  <c r="M8" i="1"/>
  <c r="M7" i="1" s="1"/>
  <c r="Q8" i="1"/>
  <c r="Q7" i="1" s="1"/>
  <c r="U8" i="1"/>
  <c r="U7" i="1" s="1"/>
  <c r="Y8" i="1"/>
  <c r="Y7" i="1" s="1"/>
  <c r="C11" i="1"/>
  <c r="C10" i="1" s="1"/>
  <c r="G11" i="1"/>
  <c r="G10" i="1" s="1"/>
  <c r="K11" i="1"/>
  <c r="K10" i="1" s="1"/>
  <c r="O11" i="1"/>
  <c r="O10" i="1" s="1"/>
  <c r="S11" i="1"/>
  <c r="S10" i="1" s="1"/>
  <c r="W11" i="1"/>
  <c r="W10" i="1" s="1"/>
  <c r="AA11" i="1"/>
  <c r="AA10" i="1" s="1"/>
  <c r="E12" i="1"/>
  <c r="E10" i="1" s="1"/>
  <c r="I12" i="1"/>
  <c r="I10" i="1" s="1"/>
  <c r="M12" i="1"/>
  <c r="Q12" i="1"/>
  <c r="U12" i="1"/>
  <c r="U10" i="1" s="1"/>
  <c r="Y12" i="1"/>
  <c r="C16" i="1"/>
  <c r="G16" i="1"/>
  <c r="K16" i="1"/>
  <c r="O16" i="1"/>
  <c r="S16" i="1"/>
  <c r="W16" i="1"/>
  <c r="AA16" i="1"/>
  <c r="E17" i="1"/>
  <c r="I17" i="1"/>
  <c r="M17" i="1"/>
  <c r="Q17" i="1"/>
  <c r="U17" i="1"/>
  <c r="Y17" i="1"/>
  <c r="C18" i="1"/>
  <c r="G18" i="1"/>
  <c r="K18" i="1"/>
  <c r="O18" i="1"/>
  <c r="S18" i="1"/>
  <c r="W18" i="1"/>
  <c r="AA18" i="1"/>
  <c r="E19" i="1"/>
  <c r="I19" i="1"/>
  <c r="M19" i="1"/>
  <c r="Q19" i="1"/>
  <c r="U19" i="1"/>
  <c r="Y19" i="1"/>
  <c r="D20" i="1"/>
  <c r="I20" i="1"/>
  <c r="P20" i="1"/>
  <c r="X20" i="1"/>
  <c r="F22" i="1"/>
  <c r="N22" i="1"/>
  <c r="V22" i="1"/>
  <c r="D23" i="1"/>
  <c r="S23" i="1"/>
  <c r="I24" i="1"/>
  <c r="Y24" i="1"/>
  <c r="R4" i="1"/>
  <c r="N21" i="1" l="1"/>
  <c r="R33" i="1"/>
  <c r="F47" i="1"/>
  <c r="V47" i="1"/>
  <c r="F33" i="1"/>
  <c r="V33" i="1"/>
  <c r="J47" i="1"/>
  <c r="Z47" i="1"/>
  <c r="J33" i="1"/>
  <c r="Z33" i="1"/>
  <c r="N47" i="1"/>
  <c r="C21" i="1"/>
  <c r="N33" i="1"/>
  <c r="R47" i="1"/>
  <c r="K21" i="1"/>
  <c r="F21" i="1"/>
  <c r="V21" i="1"/>
  <c r="R39" i="1"/>
  <c r="M39" i="1"/>
  <c r="AA21" i="1"/>
  <c r="G21" i="1"/>
  <c r="W21" i="1"/>
  <c r="E39" i="1"/>
  <c r="U39" i="1"/>
  <c r="J39" i="1"/>
  <c r="Z39" i="1"/>
  <c r="D15" i="1"/>
  <c r="Q39" i="1"/>
  <c r="F39" i="1"/>
  <c r="V39" i="1"/>
  <c r="I39" i="1"/>
  <c r="Y39" i="1"/>
  <c r="N39" i="1"/>
  <c r="C15" i="1"/>
  <c r="W15" i="1"/>
  <c r="G15" i="1"/>
  <c r="O15" i="1"/>
  <c r="E21" i="1"/>
  <c r="Z15" i="1"/>
  <c r="J15" i="1"/>
  <c r="O33" i="1"/>
  <c r="K39" i="1"/>
  <c r="AA39" i="1"/>
  <c r="C47" i="1"/>
  <c r="S47" i="1"/>
  <c r="D21" i="1"/>
  <c r="T21" i="1"/>
  <c r="L33" i="1"/>
  <c r="AB33" i="1"/>
  <c r="H39" i="1"/>
  <c r="X39" i="1"/>
  <c r="P47" i="1"/>
  <c r="Y15" i="1"/>
  <c r="I15" i="1"/>
  <c r="M10" i="1"/>
  <c r="Q21" i="1"/>
  <c r="P15" i="1"/>
  <c r="T10" i="1"/>
  <c r="S15" i="1"/>
  <c r="V15" i="1"/>
  <c r="F15" i="1"/>
  <c r="C33" i="1"/>
  <c r="S33" i="1"/>
  <c r="O39" i="1"/>
  <c r="G47" i="1"/>
  <c r="W47" i="1"/>
  <c r="H21" i="1"/>
  <c r="X21" i="1"/>
  <c r="P33" i="1"/>
  <c r="L39" i="1"/>
  <c r="AB39" i="1"/>
  <c r="D47" i="1"/>
  <c r="T47" i="1"/>
  <c r="Z21" i="1"/>
  <c r="U15" i="1"/>
  <c r="E15" i="1"/>
  <c r="Y10" i="1"/>
  <c r="I21" i="1"/>
  <c r="AB15" i="1"/>
  <c r="L15" i="1"/>
  <c r="P10" i="1"/>
  <c r="N4" i="1"/>
  <c r="U21" i="1"/>
  <c r="R15" i="1"/>
  <c r="O21" i="1"/>
  <c r="O14" i="1" s="1"/>
  <c r="O26" i="1" s="1"/>
  <c r="G33" i="1"/>
  <c r="W33" i="1"/>
  <c r="C39" i="1"/>
  <c r="S39" i="1"/>
  <c r="K47" i="1"/>
  <c r="AA47" i="1"/>
  <c r="L21" i="1"/>
  <c r="AB21" i="1"/>
  <c r="D33" i="1"/>
  <c r="T33" i="1"/>
  <c r="P39" i="1"/>
  <c r="H47" i="1"/>
  <c r="X47" i="1"/>
  <c r="R21" i="1"/>
  <c r="Q15" i="1"/>
  <c r="Q14" i="1" s="1"/>
  <c r="X15" i="1"/>
  <c r="H15" i="1"/>
  <c r="AB10" i="1"/>
  <c r="L10" i="1"/>
  <c r="AA15" i="1"/>
  <c r="K15" i="1"/>
  <c r="N15" i="1"/>
  <c r="N14" i="1" s="1"/>
  <c r="S21" i="1"/>
  <c r="K33" i="1"/>
  <c r="AA33" i="1"/>
  <c r="G39" i="1"/>
  <c r="W39" i="1"/>
  <c r="O47" i="1"/>
  <c r="P21" i="1"/>
  <c r="H33" i="1"/>
  <c r="X33" i="1"/>
  <c r="D39" i="1"/>
  <c r="T39" i="1"/>
  <c r="L47" i="1"/>
  <c r="AB47" i="1"/>
  <c r="J21" i="1"/>
  <c r="M15" i="1"/>
  <c r="M14" i="1" s="1"/>
  <c r="Q10" i="1"/>
  <c r="Y21" i="1"/>
  <c r="T15" i="1"/>
  <c r="X10" i="1"/>
  <c r="H10" i="1"/>
  <c r="V4" i="1"/>
  <c r="C14" i="1" l="1"/>
  <c r="C26" i="1" s="1"/>
  <c r="K14" i="1"/>
  <c r="K26" i="1" s="1"/>
  <c r="D14" i="1"/>
  <c r="D26" i="1" s="1"/>
  <c r="H14" i="1"/>
  <c r="H26" i="1" s="1"/>
  <c r="T14" i="1"/>
  <c r="T26" i="1" s="1"/>
  <c r="AA14" i="1"/>
  <c r="AA26" i="1" s="1"/>
  <c r="F14" i="1"/>
  <c r="F26" i="1" s="1"/>
  <c r="V14" i="1"/>
  <c r="V26" i="1" s="1"/>
  <c r="Q26" i="1"/>
  <c r="X14" i="1"/>
  <c r="X26" i="1" s="1"/>
  <c r="G14" i="1"/>
  <c r="G26" i="1" s="1"/>
  <c r="W14" i="1"/>
  <c r="W26" i="1" s="1"/>
  <c r="M26" i="1"/>
  <c r="N26" i="1"/>
  <c r="P14" i="1"/>
  <c r="P26" i="1" s="1"/>
  <c r="R14" i="1"/>
  <c r="R26" i="1" s="1"/>
  <c r="Y14" i="1"/>
  <c r="Y26" i="1" s="1"/>
  <c r="L14" i="1"/>
  <c r="L26" i="1" s="1"/>
  <c r="E14" i="1"/>
  <c r="E26" i="1" s="1"/>
  <c r="J14" i="1"/>
  <c r="J26" i="1" s="1"/>
  <c r="I14" i="1"/>
  <c r="I26" i="1" s="1"/>
  <c r="AB14" i="1"/>
  <c r="AB26" i="1" s="1"/>
  <c r="U14" i="1"/>
  <c r="U26" i="1" s="1"/>
  <c r="S14" i="1"/>
  <c r="S26" i="1" s="1"/>
  <c r="Z14" i="1"/>
  <c r="Z26" i="1" s="1"/>
</calcChain>
</file>

<file path=xl/sharedStrings.xml><?xml version="1.0" encoding="utf-8"?>
<sst xmlns="http://schemas.openxmlformats.org/spreadsheetml/2006/main" count="107" uniqueCount="65">
  <si>
    <t>Ingresos por Ventas de Bienes y Servicios del Giro</t>
  </si>
  <si>
    <t>Otros Ingresos de Giro</t>
  </si>
  <si>
    <t>Ingresos Fuera de la Explotación</t>
  </si>
  <si>
    <t>Ingresos Financieros</t>
  </si>
  <si>
    <t>Costos de Explotación</t>
  </si>
  <si>
    <t>Costo Directo por Venta de Bienes y Servicios del Giro</t>
  </si>
  <si>
    <t>Otros Costos Directos del Giro</t>
  </si>
  <si>
    <t>Gastos</t>
  </si>
  <si>
    <t>Administración y Venta</t>
  </si>
  <si>
    <t>Gastos de Investigación y Desarrollo</t>
  </si>
  <si>
    <t>Gastos Generales</t>
  </si>
  <si>
    <t>Honorarios</t>
  </si>
  <si>
    <t>Otros Gastos de Administración y Ventas</t>
  </si>
  <si>
    <t>Sueldos</t>
  </si>
  <si>
    <t>Egresos Fuera de la Explotación</t>
  </si>
  <si>
    <t>Comisiones Pagadas</t>
  </si>
  <si>
    <t>Gastos Financieros</t>
  </si>
  <si>
    <t>Otros Egresos Fuera de la Explotación</t>
  </si>
  <si>
    <t>CUENTAS DE RESULTADO</t>
  </si>
  <si>
    <t>CUENTAS DE ACTIVO</t>
  </si>
  <si>
    <t>Activo Fijo</t>
  </si>
  <si>
    <t>Muebles y Utiles</t>
  </si>
  <si>
    <t>Activo Circulante</t>
  </si>
  <si>
    <t>Caja</t>
  </si>
  <si>
    <t>Cuentas por Cobrar</t>
  </si>
  <si>
    <t>CUENTAS DE PASIVO</t>
  </si>
  <si>
    <t>Pasivo Circulante</t>
  </si>
  <si>
    <t>Acreedores Varios</t>
  </si>
  <si>
    <t>Cuentas por Pagar</t>
  </si>
  <si>
    <t>Obligaciones con Bancos e Instituciones Financieras</t>
  </si>
  <si>
    <t>Obligaciones con el Púnlico</t>
  </si>
  <si>
    <t>CUENTAS DE PATRIMONIO</t>
  </si>
  <si>
    <t>Capital</t>
  </si>
  <si>
    <t>Capital pagado</t>
  </si>
  <si>
    <t>Retiros</t>
  </si>
  <si>
    <t>Saldo</t>
  </si>
  <si>
    <t>Número de Doc.</t>
  </si>
  <si>
    <t>Ingresos de Explotación</t>
  </si>
  <si>
    <t>Flujo Operacional</t>
  </si>
  <si>
    <t>Período</t>
  </si>
  <si>
    <t>Real</t>
  </si>
  <si>
    <t>Proyectado</t>
  </si>
  <si>
    <t>--&gt;</t>
  </si>
  <si>
    <t>Tipo (*)</t>
  </si>
  <si>
    <t>Fecha (*)</t>
  </si>
  <si>
    <t>Descripción Cartola (*)</t>
  </si>
  <si>
    <t>Cargo (*)</t>
  </si>
  <si>
    <t>Abono (*)</t>
  </si>
  <si>
    <t>Cuenta (Selecciona una cuenta de la lista) (*)</t>
  </si>
  <si>
    <t>Saldo Inicial (*)</t>
  </si>
  <si>
    <t>Pago Factura 1312</t>
  </si>
  <si>
    <t>Compra de insumos</t>
  </si>
  <si>
    <t>Compra de Materiales</t>
  </si>
  <si>
    <t>Intereses por FFMM</t>
  </si>
  <si>
    <t>Gastos de Oficina</t>
  </si>
  <si>
    <t>Cursos de biotecnología</t>
  </si>
  <si>
    <t>Honorarios soporte</t>
  </si>
  <si>
    <t>Comisiones bancarias</t>
  </si>
  <si>
    <t>Sueldos personal</t>
  </si>
  <si>
    <t>Intereses línea de crédito</t>
  </si>
  <si>
    <t>Otros gastos</t>
  </si>
  <si>
    <t>Pago Factura 1320</t>
  </si>
  <si>
    <t>Fago Facura 1313 y 1327</t>
  </si>
  <si>
    <t>Subarriendo oficina</t>
  </si>
  <si>
    <t>Licencia software de ventas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</si>
</sst>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0" fillId="0" borderId="0" xfId="0" applyAlignment="1">
      <alignment horizontal="left" indent="1"/>
    </xf>
    <xf numFmtId="0" fontId="2" fillId="0" borderId="1" xfId="0" applyFont="1" applyBorder="1" applyAlignment="1">
      <alignment horizontal="left"/>
    </xf>
    <xf numFmtId="0" fontId="0" fillId="0" borderId="2" xfId="0" applyBorder="1"/>
    <xf numFmtId="0" fontId="2" fillId="0" borderId="2" xfId="0" applyFont="1" applyBorder="1"/>
    <xf numFmtId="0" fontId="0" fillId="0" borderId="2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2" fillId="0" borderId="1" xfId="0" applyFont="1" applyBorder="1"/>
    <xf numFmtId="0" fontId="0" fillId="0" borderId="2" xfId="0" applyBorder="1" applyAlignment="1">
      <alignment horizontal="left" indent="2"/>
    </xf>
    <xf numFmtId="0" fontId="0" fillId="0" borderId="3" xfId="0" applyBorder="1" applyAlignment="1">
      <alignment horizontal="left" indent="2"/>
    </xf>
    <xf numFmtId="0" fontId="2" fillId="2" borderId="0" xfId="0" applyFont="1" applyFill="1"/>
    <xf numFmtId="41" fontId="0" fillId="0" borderId="0" xfId="1" applyNumberFormat="1" applyFont="1"/>
    <xf numFmtId="41" fontId="2" fillId="2" borderId="0" xfId="1" applyNumberFormat="1" applyFont="1" applyFill="1"/>
    <xf numFmtId="14" fontId="2" fillId="2" borderId="0" xfId="0" applyNumberFormat="1" applyFont="1" applyFill="1"/>
    <xf numFmtId="14" fontId="0" fillId="0" borderId="0" xfId="0" applyNumberFormat="1"/>
    <xf numFmtId="0" fontId="2" fillId="2" borderId="0" xfId="0" applyNumberFormat="1" applyFont="1" applyFill="1"/>
    <xf numFmtId="0" fontId="0" fillId="0" borderId="0" xfId="0" applyNumberFormat="1"/>
    <xf numFmtId="41" fontId="0" fillId="0" borderId="0" xfId="0" applyNumberFormat="1"/>
    <xf numFmtId="41" fontId="2" fillId="0" borderId="0" xfId="1" applyNumberFormat="1" applyFont="1"/>
    <xf numFmtId="41" fontId="0" fillId="0" borderId="0" xfId="1" quotePrefix="1" applyNumberFormat="1" applyFont="1" applyAlignment="1">
      <alignment horizontal="right"/>
    </xf>
    <xf numFmtId="41" fontId="0" fillId="2" borderId="0" xfId="1" applyNumberFormat="1" applyFont="1" applyFill="1"/>
  </cellXfs>
  <cellStyles count="2">
    <cellStyle name="Comma [0]" xfId="1" builtinId="6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0A34C-5C7F-E34B-96FC-6BF158A4A85B}">
  <dimension ref="B1:Q1001"/>
  <sheetViews>
    <sheetView tabSelected="1" workbookViewId="0">
      <selection activeCell="K21" sqref="K21"/>
    </sheetView>
  </sheetViews>
  <sheetFormatPr baseColWidth="10" defaultRowHeight="16" x14ac:dyDescent="0.2"/>
  <cols>
    <col min="1" max="1" width="4.6640625" customWidth="1"/>
    <col min="3" max="3" width="12" style="15" customWidth="1"/>
    <col min="4" max="4" width="12" style="17" hidden="1" customWidth="1"/>
    <col min="5" max="5" width="14.83203125" customWidth="1"/>
    <col min="6" max="6" width="26.1640625" customWidth="1"/>
    <col min="7" max="8" width="14.83203125" style="12" customWidth="1"/>
    <col min="9" max="9" width="12" style="12" customWidth="1"/>
    <col min="11" max="11" width="46" bestFit="1" customWidth="1"/>
    <col min="17" max="17" width="0" hidden="1" customWidth="1"/>
  </cols>
  <sheetData>
    <row r="1" spans="2:17" x14ac:dyDescent="0.2">
      <c r="G1" s="20" t="s">
        <v>42</v>
      </c>
      <c r="H1" s="19" t="s">
        <v>49</v>
      </c>
      <c r="I1" s="12">
        <v>1000000</v>
      </c>
    </row>
    <row r="2" spans="2:17" x14ac:dyDescent="0.2">
      <c r="H2" s="19"/>
    </row>
    <row r="3" spans="2:17" x14ac:dyDescent="0.2">
      <c r="B3" s="14" t="s">
        <v>43</v>
      </c>
      <c r="C3" s="14" t="s">
        <v>44</v>
      </c>
      <c r="D3" s="16" t="s">
        <v>39</v>
      </c>
      <c r="E3" s="11" t="s">
        <v>36</v>
      </c>
      <c r="F3" s="11" t="s">
        <v>45</v>
      </c>
      <c r="G3" s="13" t="s">
        <v>46</v>
      </c>
      <c r="H3" s="13" t="s">
        <v>47</v>
      </c>
      <c r="I3" s="13" t="s">
        <v>35</v>
      </c>
      <c r="K3" s="13" t="s">
        <v>48</v>
      </c>
      <c r="Q3" t="s">
        <v>40</v>
      </c>
    </row>
    <row r="4" spans="2:17" x14ac:dyDescent="0.2">
      <c r="B4" t="s">
        <v>40</v>
      </c>
      <c r="C4" s="15">
        <v>43466</v>
      </c>
      <c r="D4" s="17">
        <f t="shared" ref="D4:D68" si="0">IF(C4="","",VALUE(CONCATENATE(YEAR(C4),IF(MONTH(C4)&lt;10,CONCATENATE("0",MONTH(C4)),MONTH(C4)))))</f>
        <v>201901</v>
      </c>
      <c r="F4" t="s">
        <v>50</v>
      </c>
      <c r="H4" s="12">
        <v>500000</v>
      </c>
      <c r="I4" s="21">
        <f>IF(OR(G4&lt;&gt;"",H4&lt;&gt;""),I1+H4-G4,"")</f>
        <v>1500000</v>
      </c>
      <c r="J4" t="str">
        <f ca="1">IF(AND(B4="Proyectado",C4&lt;=TODAY()),"Revisar tipo movimiento","")</f>
        <v/>
      </c>
      <c r="K4" t="s">
        <v>0</v>
      </c>
      <c r="Q4" t="s">
        <v>41</v>
      </c>
    </row>
    <row r="5" spans="2:17" x14ac:dyDescent="0.2">
      <c r="B5" t="s">
        <v>40</v>
      </c>
      <c r="C5" s="15">
        <v>43466</v>
      </c>
      <c r="D5" s="17">
        <f t="shared" si="0"/>
        <v>201901</v>
      </c>
      <c r="F5" t="s">
        <v>51</v>
      </c>
      <c r="G5" s="12">
        <v>150000</v>
      </c>
      <c r="I5" s="21">
        <f>IF(OR(G5&lt;&gt;"",H5&lt;&gt;""),I4+H5-G5,"")</f>
        <v>1350000</v>
      </c>
      <c r="J5" t="str">
        <f ca="1">IF(AND(B5="Proyectado",C5&lt;=TODAY()),"Revisar tipo movimiento","")</f>
        <v/>
      </c>
      <c r="K5" t="s">
        <v>5</v>
      </c>
    </row>
    <row r="6" spans="2:17" x14ac:dyDescent="0.2">
      <c r="B6" t="s">
        <v>40</v>
      </c>
      <c r="C6" s="15">
        <v>43466</v>
      </c>
      <c r="D6" s="17">
        <f t="shared" si="0"/>
        <v>201901</v>
      </c>
      <c r="F6" t="s">
        <v>52</v>
      </c>
      <c r="G6" s="12">
        <v>300000</v>
      </c>
      <c r="I6" s="21">
        <f t="shared" ref="I6:I69" si="1">IF(OR(G6&lt;&gt;"",H6&lt;&gt;""),I5+H6-G6,"")</f>
        <v>1050000</v>
      </c>
      <c r="J6" t="str">
        <f ca="1">IF(AND(B6="Proyectado",C6&lt;=TODAY()),"Revisar tipo movimiento","")</f>
        <v/>
      </c>
      <c r="K6" t="s">
        <v>6</v>
      </c>
    </row>
    <row r="7" spans="2:17" x14ac:dyDescent="0.2">
      <c r="B7" t="s">
        <v>40</v>
      </c>
      <c r="C7" s="15">
        <v>43466</v>
      </c>
      <c r="D7" s="17">
        <f t="shared" si="0"/>
        <v>201901</v>
      </c>
      <c r="F7" t="s">
        <v>53</v>
      </c>
      <c r="H7" s="12">
        <v>800000</v>
      </c>
      <c r="I7" s="21">
        <f t="shared" si="1"/>
        <v>1850000</v>
      </c>
      <c r="J7" t="str">
        <f ca="1">IF(AND(B7="Proyectado",C7&lt;=TODAY()),"Revisar tipo movimiento","")</f>
        <v/>
      </c>
      <c r="K7" t="s">
        <v>3</v>
      </c>
    </row>
    <row r="8" spans="2:17" x14ac:dyDescent="0.2">
      <c r="B8" t="s">
        <v>40</v>
      </c>
      <c r="C8" s="15">
        <v>43466</v>
      </c>
      <c r="D8" s="17">
        <f t="shared" si="0"/>
        <v>201901</v>
      </c>
      <c r="F8" t="s">
        <v>54</v>
      </c>
      <c r="G8" s="12">
        <v>500000</v>
      </c>
      <c r="I8" s="21">
        <f t="shared" si="1"/>
        <v>1350000</v>
      </c>
      <c r="J8" t="str">
        <f ca="1">IF(AND(B8="Proyectado",C8&lt;=TODAY()),"Revisar tipo movimiento","")</f>
        <v/>
      </c>
      <c r="K8" t="s">
        <v>10</v>
      </c>
    </row>
    <row r="9" spans="2:17" x14ac:dyDescent="0.2">
      <c r="B9" t="s">
        <v>40</v>
      </c>
      <c r="C9" s="15">
        <v>43466</v>
      </c>
      <c r="F9" t="s">
        <v>55</v>
      </c>
      <c r="G9" s="12">
        <v>100000</v>
      </c>
      <c r="I9" s="21">
        <f t="shared" si="1"/>
        <v>1250000</v>
      </c>
      <c r="J9" t="str">
        <f ca="1">IF(AND(B9="Proyectado",C9&lt;=TODAY()),"Revisar tipo movimiento","")</f>
        <v/>
      </c>
      <c r="K9" t="s">
        <v>9</v>
      </c>
    </row>
    <row r="10" spans="2:17" x14ac:dyDescent="0.2">
      <c r="B10" t="s">
        <v>40</v>
      </c>
      <c r="C10" s="15">
        <v>43466</v>
      </c>
      <c r="D10" s="17">
        <f t="shared" si="0"/>
        <v>201901</v>
      </c>
      <c r="F10" t="s">
        <v>56</v>
      </c>
      <c r="G10" s="12">
        <v>50000</v>
      </c>
      <c r="I10" s="21">
        <f t="shared" si="1"/>
        <v>1200000</v>
      </c>
      <c r="J10" t="str">
        <f ca="1">IF(AND(B10="Proyectado",C10&lt;=TODAY()),"Revisar tipo movimiento","")</f>
        <v/>
      </c>
      <c r="K10" t="s">
        <v>11</v>
      </c>
    </row>
    <row r="11" spans="2:17" x14ac:dyDescent="0.2">
      <c r="B11" t="s">
        <v>40</v>
      </c>
      <c r="C11" s="15">
        <v>43466</v>
      </c>
      <c r="D11" s="17">
        <f t="shared" si="0"/>
        <v>201901</v>
      </c>
      <c r="F11" t="s">
        <v>57</v>
      </c>
      <c r="G11" s="12">
        <v>80000</v>
      </c>
      <c r="I11" s="21">
        <f t="shared" si="1"/>
        <v>1120000</v>
      </c>
      <c r="J11" t="str">
        <f ca="1">IF(AND(B11="Proyectado",C11&lt;=TODAY()),"Revisar tipo movimiento","")</f>
        <v/>
      </c>
      <c r="K11" t="s">
        <v>15</v>
      </c>
    </row>
    <row r="12" spans="2:17" x14ac:dyDescent="0.2">
      <c r="B12" t="s">
        <v>40</v>
      </c>
      <c r="C12" s="15">
        <v>43466</v>
      </c>
      <c r="D12" s="17">
        <f t="shared" si="0"/>
        <v>201901</v>
      </c>
      <c r="F12" t="s">
        <v>58</v>
      </c>
      <c r="G12" s="12">
        <v>1000000</v>
      </c>
      <c r="I12" s="21">
        <f t="shared" si="1"/>
        <v>120000</v>
      </c>
      <c r="J12" t="str">
        <f ca="1">IF(AND(B12="Proyectado",C12&lt;=TODAY()),"Revisar tipo movimiento","")</f>
        <v/>
      </c>
      <c r="K12" t="s">
        <v>13</v>
      </c>
    </row>
    <row r="13" spans="2:17" x14ac:dyDescent="0.2">
      <c r="B13" t="s">
        <v>40</v>
      </c>
      <c r="C13" s="15">
        <v>43466</v>
      </c>
      <c r="D13" s="17">
        <f t="shared" si="0"/>
        <v>201901</v>
      </c>
      <c r="F13" t="s">
        <v>59</v>
      </c>
      <c r="G13" s="12">
        <v>200000</v>
      </c>
      <c r="I13" s="21">
        <f t="shared" si="1"/>
        <v>-80000</v>
      </c>
      <c r="J13" t="str">
        <f ca="1">IF(AND(B13="Proyectado",C13&lt;=TODAY()),"Revisar tipo movimiento","")</f>
        <v/>
      </c>
      <c r="K13" t="s">
        <v>16</v>
      </c>
    </row>
    <row r="14" spans="2:17" x14ac:dyDescent="0.2">
      <c r="B14" t="s">
        <v>40</v>
      </c>
      <c r="C14" s="15">
        <v>43466</v>
      </c>
      <c r="D14" s="17">
        <f t="shared" si="0"/>
        <v>201901</v>
      </c>
      <c r="F14" t="s">
        <v>60</v>
      </c>
      <c r="G14" s="12">
        <v>500000</v>
      </c>
      <c r="I14" s="21">
        <f t="shared" si="1"/>
        <v>-580000</v>
      </c>
      <c r="J14" t="str">
        <f ca="1">IF(AND(B14="Proyectado",C14&lt;=TODAY()),"Revisar tipo movimiento","")</f>
        <v/>
      </c>
      <c r="K14" t="s">
        <v>17</v>
      </c>
    </row>
    <row r="15" spans="2:17" x14ac:dyDescent="0.2">
      <c r="B15" t="s">
        <v>40</v>
      </c>
      <c r="C15" s="15">
        <v>43466</v>
      </c>
      <c r="D15" s="17">
        <f t="shared" si="0"/>
        <v>201901</v>
      </c>
      <c r="F15" t="s">
        <v>61</v>
      </c>
      <c r="H15" s="12">
        <v>600000</v>
      </c>
      <c r="I15" s="21">
        <f t="shared" si="1"/>
        <v>20000</v>
      </c>
      <c r="J15" t="str">
        <f ca="1">IF(AND(B15="Proyectado",C15&lt;=TODAY()),"Revisar tipo movimiento","")</f>
        <v/>
      </c>
      <c r="K15" t="s">
        <v>0</v>
      </c>
    </row>
    <row r="16" spans="2:17" x14ac:dyDescent="0.2">
      <c r="B16" t="s">
        <v>40</v>
      </c>
      <c r="C16" s="15">
        <v>43497</v>
      </c>
      <c r="D16" s="17">
        <f t="shared" si="0"/>
        <v>201902</v>
      </c>
      <c r="F16" t="s">
        <v>62</v>
      </c>
      <c r="H16" s="12">
        <v>1000000</v>
      </c>
      <c r="I16" s="21">
        <f t="shared" si="1"/>
        <v>1020000</v>
      </c>
      <c r="J16" t="str">
        <f ca="1">IF(AND(B16="Proyectado",C16&lt;=TODAY()),"Revisar tipo movimiento","")</f>
        <v/>
      </c>
      <c r="K16" t="s">
        <v>0</v>
      </c>
    </row>
    <row r="17" spans="2:11" x14ac:dyDescent="0.2">
      <c r="B17" t="s">
        <v>40</v>
      </c>
      <c r="C17" s="15">
        <v>43497</v>
      </c>
      <c r="D17" s="17">
        <f t="shared" si="0"/>
        <v>201902</v>
      </c>
      <c r="F17" t="s">
        <v>56</v>
      </c>
      <c r="G17" s="12">
        <v>30000</v>
      </c>
      <c r="I17" s="21">
        <f t="shared" si="1"/>
        <v>990000</v>
      </c>
      <c r="J17" t="str">
        <f ca="1">IF(AND(B17="Proyectado",C17&lt;=TODAY()),"Revisar tipo movimiento","")</f>
        <v/>
      </c>
      <c r="K17" t="s">
        <v>11</v>
      </c>
    </row>
    <row r="18" spans="2:11" x14ac:dyDescent="0.2">
      <c r="B18" t="s">
        <v>40</v>
      </c>
      <c r="C18" s="15">
        <v>43497</v>
      </c>
      <c r="D18" s="17">
        <f t="shared" si="0"/>
        <v>201902</v>
      </c>
      <c r="F18" t="s">
        <v>54</v>
      </c>
      <c r="G18" s="12">
        <v>900000</v>
      </c>
      <c r="I18" s="21">
        <f t="shared" si="1"/>
        <v>90000</v>
      </c>
      <c r="J18" t="str">
        <f ca="1">IF(AND(B18="Proyectado",C18&lt;=TODAY()),"Revisar tipo movimiento","")</f>
        <v/>
      </c>
      <c r="K18" t="s">
        <v>10</v>
      </c>
    </row>
    <row r="19" spans="2:11" x14ac:dyDescent="0.2">
      <c r="B19" t="s">
        <v>41</v>
      </c>
      <c r="C19" s="15">
        <v>43503</v>
      </c>
      <c r="D19" s="17">
        <f t="shared" si="0"/>
        <v>201902</v>
      </c>
      <c r="F19" t="s">
        <v>57</v>
      </c>
      <c r="G19" s="12">
        <v>100000</v>
      </c>
      <c r="I19" s="21">
        <f t="shared" si="1"/>
        <v>-10000</v>
      </c>
      <c r="J19" t="str">
        <f ca="1">IF(AND(B19="Proyectado",C19&lt;=TODAY()),"Revisar tipo movimiento","")</f>
        <v>Revisar tipo movimiento</v>
      </c>
      <c r="K19" t="s">
        <v>15</v>
      </c>
    </row>
    <row r="20" spans="2:11" x14ac:dyDescent="0.2">
      <c r="B20" t="s">
        <v>41</v>
      </c>
      <c r="C20" s="15">
        <v>43511</v>
      </c>
      <c r="D20" s="17">
        <f t="shared" si="0"/>
        <v>201902</v>
      </c>
      <c r="F20" t="s">
        <v>63</v>
      </c>
      <c r="H20" s="12">
        <v>2500000</v>
      </c>
      <c r="I20" s="21">
        <f t="shared" si="1"/>
        <v>2490000</v>
      </c>
      <c r="J20" t="str">
        <f ca="1">IF(AND(B20="Proyectado",C20&lt;=TODAY()),"Revisar tipo movimiento","")</f>
        <v/>
      </c>
      <c r="K20" t="s">
        <v>1</v>
      </c>
    </row>
    <row r="21" spans="2:11" x14ac:dyDescent="0.2">
      <c r="B21" t="s">
        <v>41</v>
      </c>
      <c r="C21" s="15">
        <v>43524</v>
      </c>
      <c r="D21" s="17">
        <f t="shared" si="0"/>
        <v>201902</v>
      </c>
      <c r="F21" t="s">
        <v>58</v>
      </c>
      <c r="G21" s="12">
        <v>1000000</v>
      </c>
      <c r="I21" s="21">
        <f t="shared" si="1"/>
        <v>1490000</v>
      </c>
      <c r="J21" t="str">
        <f ca="1">IF(AND(B21="Proyectado",C21&lt;=TODAY()),"Revisar tipo movimiento","")</f>
        <v/>
      </c>
      <c r="K21" t="s">
        <v>13</v>
      </c>
    </row>
    <row r="22" spans="2:11" x14ac:dyDescent="0.2">
      <c r="B22" t="s">
        <v>41</v>
      </c>
      <c r="C22" s="15">
        <v>43524</v>
      </c>
      <c r="D22" s="17">
        <f t="shared" si="0"/>
        <v>201902</v>
      </c>
      <c r="F22" t="s">
        <v>64</v>
      </c>
      <c r="G22" s="12">
        <v>350000</v>
      </c>
      <c r="I22" s="21">
        <f t="shared" si="1"/>
        <v>1140000</v>
      </c>
      <c r="J22" t="str">
        <f ca="1">IF(AND(B22="Proyectado",C22&lt;=TODAY()),"Revisar tipo movimiento","")</f>
        <v/>
      </c>
      <c r="K22" t="s">
        <v>12</v>
      </c>
    </row>
    <row r="23" spans="2:11" x14ac:dyDescent="0.2">
      <c r="D23" s="17" t="str">
        <f t="shared" si="0"/>
        <v/>
      </c>
      <c r="I23" s="21" t="str">
        <f t="shared" si="1"/>
        <v/>
      </c>
      <c r="J23" t="str">
        <f t="shared" ref="J23:J86" ca="1" si="2">IF(AND(B23="Proyectado",C23&lt;=TODAY()),"Revisar tipo movimiento","")</f>
        <v/>
      </c>
    </row>
    <row r="24" spans="2:11" x14ac:dyDescent="0.2">
      <c r="D24" s="17" t="str">
        <f t="shared" si="0"/>
        <v/>
      </c>
      <c r="I24" s="21" t="str">
        <f t="shared" si="1"/>
        <v/>
      </c>
      <c r="J24" t="str">
        <f t="shared" ca="1" si="2"/>
        <v/>
      </c>
    </row>
    <row r="25" spans="2:11" x14ac:dyDescent="0.2">
      <c r="D25" s="17" t="str">
        <f t="shared" si="0"/>
        <v/>
      </c>
      <c r="I25" s="21" t="str">
        <f t="shared" si="1"/>
        <v/>
      </c>
      <c r="J25" t="str">
        <f t="shared" ca="1" si="2"/>
        <v/>
      </c>
    </row>
    <row r="26" spans="2:11" x14ac:dyDescent="0.2">
      <c r="D26" s="17" t="str">
        <f t="shared" si="0"/>
        <v/>
      </c>
      <c r="I26" s="21" t="str">
        <f t="shared" si="1"/>
        <v/>
      </c>
      <c r="J26" t="str">
        <f t="shared" ca="1" si="2"/>
        <v/>
      </c>
    </row>
    <row r="27" spans="2:11" x14ac:dyDescent="0.2">
      <c r="D27" s="17" t="str">
        <f t="shared" si="0"/>
        <v/>
      </c>
      <c r="I27" s="21" t="str">
        <f t="shared" si="1"/>
        <v/>
      </c>
      <c r="J27" t="str">
        <f t="shared" ca="1" si="2"/>
        <v/>
      </c>
    </row>
    <row r="28" spans="2:11" x14ac:dyDescent="0.2">
      <c r="D28" s="17" t="str">
        <f t="shared" si="0"/>
        <v/>
      </c>
      <c r="I28" s="21" t="str">
        <f t="shared" si="1"/>
        <v/>
      </c>
      <c r="J28" t="str">
        <f t="shared" ca="1" si="2"/>
        <v/>
      </c>
    </row>
    <row r="29" spans="2:11" x14ac:dyDescent="0.2">
      <c r="D29" s="17" t="str">
        <f t="shared" si="0"/>
        <v/>
      </c>
      <c r="I29" s="21" t="str">
        <f t="shared" si="1"/>
        <v/>
      </c>
      <c r="J29" t="str">
        <f t="shared" ca="1" si="2"/>
        <v/>
      </c>
    </row>
    <row r="30" spans="2:11" x14ac:dyDescent="0.2">
      <c r="D30" s="17" t="str">
        <f t="shared" si="0"/>
        <v/>
      </c>
      <c r="I30" s="21" t="str">
        <f t="shared" si="1"/>
        <v/>
      </c>
      <c r="J30" t="str">
        <f t="shared" ca="1" si="2"/>
        <v/>
      </c>
    </row>
    <row r="31" spans="2:11" x14ac:dyDescent="0.2">
      <c r="D31" s="17" t="str">
        <f t="shared" si="0"/>
        <v/>
      </c>
      <c r="I31" s="21" t="str">
        <f t="shared" si="1"/>
        <v/>
      </c>
      <c r="J31" t="str">
        <f t="shared" ca="1" si="2"/>
        <v/>
      </c>
    </row>
    <row r="32" spans="2:11" x14ac:dyDescent="0.2">
      <c r="D32" s="17" t="str">
        <f t="shared" si="0"/>
        <v/>
      </c>
      <c r="I32" s="21" t="str">
        <f t="shared" si="1"/>
        <v/>
      </c>
      <c r="J32" t="str">
        <f t="shared" ca="1" si="2"/>
        <v/>
      </c>
    </row>
    <row r="33" spans="4:10" x14ac:dyDescent="0.2">
      <c r="D33" s="17" t="str">
        <f t="shared" si="0"/>
        <v/>
      </c>
      <c r="I33" s="21" t="str">
        <f t="shared" si="1"/>
        <v/>
      </c>
      <c r="J33" t="str">
        <f t="shared" ca="1" si="2"/>
        <v/>
      </c>
    </row>
    <row r="34" spans="4:10" x14ac:dyDescent="0.2">
      <c r="D34" s="17" t="str">
        <f t="shared" si="0"/>
        <v/>
      </c>
      <c r="I34" s="21" t="str">
        <f t="shared" si="1"/>
        <v/>
      </c>
      <c r="J34" t="str">
        <f t="shared" ca="1" si="2"/>
        <v/>
      </c>
    </row>
    <row r="35" spans="4:10" x14ac:dyDescent="0.2">
      <c r="D35" s="17" t="str">
        <f t="shared" si="0"/>
        <v/>
      </c>
      <c r="I35" s="21" t="str">
        <f t="shared" si="1"/>
        <v/>
      </c>
      <c r="J35" t="str">
        <f t="shared" ca="1" si="2"/>
        <v/>
      </c>
    </row>
    <row r="36" spans="4:10" x14ac:dyDescent="0.2">
      <c r="D36" s="17" t="str">
        <f t="shared" si="0"/>
        <v/>
      </c>
      <c r="I36" s="21" t="str">
        <f t="shared" si="1"/>
        <v/>
      </c>
      <c r="J36" t="str">
        <f t="shared" ca="1" si="2"/>
        <v/>
      </c>
    </row>
    <row r="37" spans="4:10" x14ac:dyDescent="0.2">
      <c r="D37" s="17" t="str">
        <f t="shared" si="0"/>
        <v/>
      </c>
      <c r="I37" s="21" t="str">
        <f t="shared" si="1"/>
        <v/>
      </c>
      <c r="J37" t="str">
        <f t="shared" ca="1" si="2"/>
        <v/>
      </c>
    </row>
    <row r="38" spans="4:10" x14ac:dyDescent="0.2">
      <c r="D38" s="17" t="str">
        <f t="shared" si="0"/>
        <v/>
      </c>
      <c r="I38" s="21" t="str">
        <f t="shared" si="1"/>
        <v/>
      </c>
      <c r="J38" t="str">
        <f t="shared" ca="1" si="2"/>
        <v/>
      </c>
    </row>
    <row r="39" spans="4:10" x14ac:dyDescent="0.2">
      <c r="D39" s="17" t="str">
        <f t="shared" si="0"/>
        <v/>
      </c>
      <c r="I39" s="21" t="str">
        <f t="shared" si="1"/>
        <v/>
      </c>
      <c r="J39" t="str">
        <f t="shared" ca="1" si="2"/>
        <v/>
      </c>
    </row>
    <row r="40" spans="4:10" x14ac:dyDescent="0.2">
      <c r="D40" s="17" t="str">
        <f t="shared" si="0"/>
        <v/>
      </c>
      <c r="I40" s="21" t="str">
        <f t="shared" si="1"/>
        <v/>
      </c>
      <c r="J40" t="str">
        <f t="shared" ca="1" si="2"/>
        <v/>
      </c>
    </row>
    <row r="41" spans="4:10" x14ac:dyDescent="0.2">
      <c r="D41" s="17" t="str">
        <f t="shared" si="0"/>
        <v/>
      </c>
      <c r="I41" s="21" t="str">
        <f t="shared" si="1"/>
        <v/>
      </c>
      <c r="J41" t="str">
        <f t="shared" ca="1" si="2"/>
        <v/>
      </c>
    </row>
    <row r="42" spans="4:10" x14ac:dyDescent="0.2">
      <c r="D42" s="17" t="str">
        <f t="shared" si="0"/>
        <v/>
      </c>
      <c r="I42" s="21" t="str">
        <f t="shared" si="1"/>
        <v/>
      </c>
      <c r="J42" t="str">
        <f t="shared" ca="1" si="2"/>
        <v/>
      </c>
    </row>
    <row r="43" spans="4:10" x14ac:dyDescent="0.2">
      <c r="D43" s="17" t="str">
        <f t="shared" si="0"/>
        <v/>
      </c>
      <c r="I43" s="21" t="str">
        <f t="shared" si="1"/>
        <v/>
      </c>
      <c r="J43" t="str">
        <f t="shared" ca="1" si="2"/>
        <v/>
      </c>
    </row>
    <row r="44" spans="4:10" x14ac:dyDescent="0.2">
      <c r="D44" s="17" t="str">
        <f t="shared" si="0"/>
        <v/>
      </c>
      <c r="I44" s="21" t="str">
        <f t="shared" si="1"/>
        <v/>
      </c>
      <c r="J44" t="str">
        <f t="shared" ca="1" si="2"/>
        <v/>
      </c>
    </row>
    <row r="45" spans="4:10" x14ac:dyDescent="0.2">
      <c r="D45" s="17" t="str">
        <f t="shared" si="0"/>
        <v/>
      </c>
      <c r="I45" s="21" t="str">
        <f t="shared" si="1"/>
        <v/>
      </c>
      <c r="J45" t="str">
        <f t="shared" ca="1" si="2"/>
        <v/>
      </c>
    </row>
    <row r="46" spans="4:10" x14ac:dyDescent="0.2">
      <c r="D46" s="17" t="str">
        <f t="shared" si="0"/>
        <v/>
      </c>
      <c r="I46" s="21" t="str">
        <f t="shared" si="1"/>
        <v/>
      </c>
      <c r="J46" t="str">
        <f t="shared" ca="1" si="2"/>
        <v/>
      </c>
    </row>
    <row r="47" spans="4:10" x14ac:dyDescent="0.2">
      <c r="D47" s="17" t="str">
        <f t="shared" si="0"/>
        <v/>
      </c>
      <c r="I47" s="21" t="str">
        <f t="shared" si="1"/>
        <v/>
      </c>
      <c r="J47" t="str">
        <f t="shared" ca="1" si="2"/>
        <v/>
      </c>
    </row>
    <row r="48" spans="4:10" x14ac:dyDescent="0.2">
      <c r="D48" s="17" t="str">
        <f t="shared" si="0"/>
        <v/>
      </c>
      <c r="I48" s="21" t="str">
        <f t="shared" si="1"/>
        <v/>
      </c>
      <c r="J48" t="str">
        <f t="shared" ca="1" si="2"/>
        <v/>
      </c>
    </row>
    <row r="49" spans="4:10" x14ac:dyDescent="0.2">
      <c r="D49" s="17" t="str">
        <f t="shared" si="0"/>
        <v/>
      </c>
      <c r="I49" s="21" t="str">
        <f t="shared" si="1"/>
        <v/>
      </c>
      <c r="J49" t="str">
        <f t="shared" ca="1" si="2"/>
        <v/>
      </c>
    </row>
    <row r="50" spans="4:10" x14ac:dyDescent="0.2">
      <c r="D50" s="17" t="str">
        <f t="shared" si="0"/>
        <v/>
      </c>
      <c r="I50" s="21" t="str">
        <f t="shared" si="1"/>
        <v/>
      </c>
      <c r="J50" t="str">
        <f t="shared" ca="1" si="2"/>
        <v/>
      </c>
    </row>
    <row r="51" spans="4:10" x14ac:dyDescent="0.2">
      <c r="D51" s="17" t="str">
        <f t="shared" si="0"/>
        <v/>
      </c>
      <c r="I51" s="21" t="str">
        <f t="shared" si="1"/>
        <v/>
      </c>
      <c r="J51" t="str">
        <f t="shared" ca="1" si="2"/>
        <v/>
      </c>
    </row>
    <row r="52" spans="4:10" x14ac:dyDescent="0.2">
      <c r="D52" s="17" t="str">
        <f t="shared" si="0"/>
        <v/>
      </c>
      <c r="I52" s="21" t="str">
        <f t="shared" si="1"/>
        <v/>
      </c>
      <c r="J52" t="str">
        <f t="shared" ca="1" si="2"/>
        <v/>
      </c>
    </row>
    <row r="53" spans="4:10" x14ac:dyDescent="0.2">
      <c r="D53" s="17" t="str">
        <f t="shared" si="0"/>
        <v/>
      </c>
      <c r="I53" s="21" t="str">
        <f t="shared" si="1"/>
        <v/>
      </c>
      <c r="J53" t="str">
        <f t="shared" ca="1" si="2"/>
        <v/>
      </c>
    </row>
    <row r="54" spans="4:10" x14ac:dyDescent="0.2">
      <c r="D54" s="17" t="str">
        <f t="shared" si="0"/>
        <v/>
      </c>
      <c r="I54" s="21" t="str">
        <f t="shared" si="1"/>
        <v/>
      </c>
      <c r="J54" t="str">
        <f t="shared" ca="1" si="2"/>
        <v/>
      </c>
    </row>
    <row r="55" spans="4:10" x14ac:dyDescent="0.2">
      <c r="D55" s="17" t="str">
        <f t="shared" si="0"/>
        <v/>
      </c>
      <c r="I55" s="21" t="str">
        <f t="shared" si="1"/>
        <v/>
      </c>
      <c r="J55" t="str">
        <f t="shared" ca="1" si="2"/>
        <v/>
      </c>
    </row>
    <row r="56" spans="4:10" x14ac:dyDescent="0.2">
      <c r="D56" s="17" t="str">
        <f t="shared" si="0"/>
        <v/>
      </c>
      <c r="I56" s="21" t="str">
        <f t="shared" si="1"/>
        <v/>
      </c>
      <c r="J56" t="str">
        <f t="shared" ca="1" si="2"/>
        <v/>
      </c>
    </row>
    <row r="57" spans="4:10" x14ac:dyDescent="0.2">
      <c r="D57" s="17" t="str">
        <f t="shared" si="0"/>
        <v/>
      </c>
      <c r="I57" s="21" t="str">
        <f t="shared" si="1"/>
        <v/>
      </c>
      <c r="J57" t="str">
        <f t="shared" ca="1" si="2"/>
        <v/>
      </c>
    </row>
    <row r="58" spans="4:10" x14ac:dyDescent="0.2">
      <c r="D58" s="17" t="str">
        <f t="shared" si="0"/>
        <v/>
      </c>
      <c r="I58" s="21" t="str">
        <f t="shared" si="1"/>
        <v/>
      </c>
      <c r="J58" t="str">
        <f t="shared" ca="1" si="2"/>
        <v/>
      </c>
    </row>
    <row r="59" spans="4:10" x14ac:dyDescent="0.2">
      <c r="D59" s="17" t="str">
        <f t="shared" si="0"/>
        <v/>
      </c>
      <c r="I59" s="21" t="str">
        <f t="shared" si="1"/>
        <v/>
      </c>
      <c r="J59" t="str">
        <f t="shared" ca="1" si="2"/>
        <v/>
      </c>
    </row>
    <row r="60" spans="4:10" x14ac:dyDescent="0.2">
      <c r="D60" s="17" t="str">
        <f t="shared" si="0"/>
        <v/>
      </c>
      <c r="I60" s="21" t="str">
        <f t="shared" si="1"/>
        <v/>
      </c>
      <c r="J60" t="str">
        <f t="shared" ca="1" si="2"/>
        <v/>
      </c>
    </row>
    <row r="61" spans="4:10" x14ac:dyDescent="0.2">
      <c r="D61" s="17" t="str">
        <f t="shared" si="0"/>
        <v/>
      </c>
      <c r="I61" s="21" t="str">
        <f t="shared" si="1"/>
        <v/>
      </c>
      <c r="J61" t="str">
        <f t="shared" ca="1" si="2"/>
        <v/>
      </c>
    </row>
    <row r="62" spans="4:10" x14ac:dyDescent="0.2">
      <c r="D62" s="17" t="str">
        <f t="shared" si="0"/>
        <v/>
      </c>
      <c r="I62" s="21" t="str">
        <f t="shared" si="1"/>
        <v/>
      </c>
      <c r="J62" t="str">
        <f t="shared" ca="1" si="2"/>
        <v/>
      </c>
    </row>
    <row r="63" spans="4:10" x14ac:dyDescent="0.2">
      <c r="D63" s="17" t="str">
        <f t="shared" si="0"/>
        <v/>
      </c>
      <c r="I63" s="21" t="str">
        <f t="shared" si="1"/>
        <v/>
      </c>
      <c r="J63" t="str">
        <f t="shared" ca="1" si="2"/>
        <v/>
      </c>
    </row>
    <row r="64" spans="4:10" x14ac:dyDescent="0.2">
      <c r="D64" s="17" t="str">
        <f t="shared" si="0"/>
        <v/>
      </c>
      <c r="I64" s="21" t="str">
        <f t="shared" si="1"/>
        <v/>
      </c>
      <c r="J64" t="str">
        <f t="shared" ca="1" si="2"/>
        <v/>
      </c>
    </row>
    <row r="65" spans="4:10" x14ac:dyDescent="0.2">
      <c r="D65" s="17" t="str">
        <f t="shared" si="0"/>
        <v/>
      </c>
      <c r="I65" s="21" t="str">
        <f t="shared" si="1"/>
        <v/>
      </c>
      <c r="J65" t="str">
        <f t="shared" ca="1" si="2"/>
        <v/>
      </c>
    </row>
    <row r="66" spans="4:10" x14ac:dyDescent="0.2">
      <c r="D66" s="17" t="str">
        <f t="shared" si="0"/>
        <v/>
      </c>
      <c r="I66" s="21" t="str">
        <f t="shared" si="1"/>
        <v/>
      </c>
      <c r="J66" t="str">
        <f t="shared" ca="1" si="2"/>
        <v/>
      </c>
    </row>
    <row r="67" spans="4:10" x14ac:dyDescent="0.2">
      <c r="D67" s="17" t="str">
        <f t="shared" si="0"/>
        <v/>
      </c>
      <c r="I67" s="21" t="str">
        <f t="shared" si="1"/>
        <v/>
      </c>
      <c r="J67" t="str">
        <f t="shared" ca="1" si="2"/>
        <v/>
      </c>
    </row>
    <row r="68" spans="4:10" x14ac:dyDescent="0.2">
      <c r="D68" s="17" t="str">
        <f t="shared" si="0"/>
        <v/>
      </c>
      <c r="I68" s="21" t="str">
        <f t="shared" si="1"/>
        <v/>
      </c>
      <c r="J68" t="str">
        <f t="shared" ca="1" si="2"/>
        <v/>
      </c>
    </row>
    <row r="69" spans="4:10" x14ac:dyDescent="0.2">
      <c r="D69" s="17" t="str">
        <f t="shared" ref="D69:D132" si="3">IF(C69="","",VALUE(CONCATENATE(YEAR(C69),IF(MONTH(C69)&lt;10,CONCATENATE("0",MONTH(C69)),MONTH(C69)))))</f>
        <v/>
      </c>
      <c r="I69" s="21" t="str">
        <f t="shared" si="1"/>
        <v/>
      </c>
      <c r="J69" t="str">
        <f t="shared" ca="1" si="2"/>
        <v/>
      </c>
    </row>
    <row r="70" spans="4:10" x14ac:dyDescent="0.2">
      <c r="D70" s="17" t="str">
        <f t="shared" si="3"/>
        <v/>
      </c>
      <c r="I70" s="21" t="str">
        <f t="shared" ref="I70:I133" si="4">IF(OR(G70&lt;&gt;"",H70&lt;&gt;""),I69+H70-G70,"")</f>
        <v/>
      </c>
      <c r="J70" t="str">
        <f t="shared" ca="1" si="2"/>
        <v/>
      </c>
    </row>
    <row r="71" spans="4:10" x14ac:dyDescent="0.2">
      <c r="D71" s="17" t="str">
        <f t="shared" si="3"/>
        <v/>
      </c>
      <c r="I71" s="21" t="str">
        <f t="shared" si="4"/>
        <v/>
      </c>
      <c r="J71" t="str">
        <f t="shared" ca="1" si="2"/>
        <v/>
      </c>
    </row>
    <row r="72" spans="4:10" x14ac:dyDescent="0.2">
      <c r="D72" s="17" t="str">
        <f t="shared" si="3"/>
        <v/>
      </c>
      <c r="I72" s="21" t="str">
        <f t="shared" si="4"/>
        <v/>
      </c>
      <c r="J72" t="str">
        <f t="shared" ca="1" si="2"/>
        <v/>
      </c>
    </row>
    <row r="73" spans="4:10" x14ac:dyDescent="0.2">
      <c r="D73" s="17" t="str">
        <f t="shared" si="3"/>
        <v/>
      </c>
      <c r="I73" s="21" t="str">
        <f t="shared" si="4"/>
        <v/>
      </c>
      <c r="J73" t="str">
        <f t="shared" ca="1" si="2"/>
        <v/>
      </c>
    </row>
    <row r="74" spans="4:10" x14ac:dyDescent="0.2">
      <c r="D74" s="17" t="str">
        <f t="shared" si="3"/>
        <v/>
      </c>
      <c r="I74" s="21" t="str">
        <f t="shared" si="4"/>
        <v/>
      </c>
      <c r="J74" t="str">
        <f t="shared" ca="1" si="2"/>
        <v/>
      </c>
    </row>
    <row r="75" spans="4:10" x14ac:dyDescent="0.2">
      <c r="D75" s="17" t="str">
        <f t="shared" si="3"/>
        <v/>
      </c>
      <c r="I75" s="21" t="str">
        <f t="shared" si="4"/>
        <v/>
      </c>
      <c r="J75" t="str">
        <f t="shared" ca="1" si="2"/>
        <v/>
      </c>
    </row>
    <row r="76" spans="4:10" x14ac:dyDescent="0.2">
      <c r="D76" s="17" t="str">
        <f t="shared" si="3"/>
        <v/>
      </c>
      <c r="I76" s="21" t="str">
        <f t="shared" si="4"/>
        <v/>
      </c>
      <c r="J76" t="str">
        <f t="shared" ca="1" si="2"/>
        <v/>
      </c>
    </row>
    <row r="77" spans="4:10" x14ac:dyDescent="0.2">
      <c r="D77" s="17" t="str">
        <f t="shared" si="3"/>
        <v/>
      </c>
      <c r="I77" s="21" t="str">
        <f t="shared" si="4"/>
        <v/>
      </c>
      <c r="J77" t="str">
        <f t="shared" ca="1" si="2"/>
        <v/>
      </c>
    </row>
    <row r="78" spans="4:10" x14ac:dyDescent="0.2">
      <c r="D78" s="17" t="str">
        <f t="shared" si="3"/>
        <v/>
      </c>
      <c r="I78" s="21" t="str">
        <f t="shared" si="4"/>
        <v/>
      </c>
      <c r="J78" t="str">
        <f t="shared" ca="1" si="2"/>
        <v/>
      </c>
    </row>
    <row r="79" spans="4:10" x14ac:dyDescent="0.2">
      <c r="D79" s="17" t="str">
        <f t="shared" si="3"/>
        <v/>
      </c>
      <c r="I79" s="21" t="str">
        <f t="shared" si="4"/>
        <v/>
      </c>
      <c r="J79" t="str">
        <f t="shared" ca="1" si="2"/>
        <v/>
      </c>
    </row>
    <row r="80" spans="4:10" x14ac:dyDescent="0.2">
      <c r="D80" s="17" t="str">
        <f t="shared" si="3"/>
        <v/>
      </c>
      <c r="I80" s="21" t="str">
        <f t="shared" si="4"/>
        <v/>
      </c>
      <c r="J80" t="str">
        <f t="shared" ca="1" si="2"/>
        <v/>
      </c>
    </row>
    <row r="81" spans="4:10" x14ac:dyDescent="0.2">
      <c r="D81" s="17" t="str">
        <f t="shared" si="3"/>
        <v/>
      </c>
      <c r="I81" s="21" t="str">
        <f t="shared" si="4"/>
        <v/>
      </c>
      <c r="J81" t="str">
        <f t="shared" ca="1" si="2"/>
        <v/>
      </c>
    </row>
    <row r="82" spans="4:10" x14ac:dyDescent="0.2">
      <c r="D82" s="17" t="str">
        <f t="shared" si="3"/>
        <v/>
      </c>
      <c r="I82" s="21" t="str">
        <f t="shared" si="4"/>
        <v/>
      </c>
      <c r="J82" t="str">
        <f t="shared" ca="1" si="2"/>
        <v/>
      </c>
    </row>
    <row r="83" spans="4:10" x14ac:dyDescent="0.2">
      <c r="D83" s="17" t="str">
        <f t="shared" si="3"/>
        <v/>
      </c>
      <c r="I83" s="21" t="str">
        <f t="shared" si="4"/>
        <v/>
      </c>
      <c r="J83" t="str">
        <f t="shared" ca="1" si="2"/>
        <v/>
      </c>
    </row>
    <row r="84" spans="4:10" x14ac:dyDescent="0.2">
      <c r="D84" s="17" t="str">
        <f t="shared" si="3"/>
        <v/>
      </c>
      <c r="I84" s="21" t="str">
        <f t="shared" si="4"/>
        <v/>
      </c>
      <c r="J84" t="str">
        <f t="shared" ca="1" si="2"/>
        <v/>
      </c>
    </row>
    <row r="85" spans="4:10" x14ac:dyDescent="0.2">
      <c r="D85" s="17" t="str">
        <f t="shared" si="3"/>
        <v/>
      </c>
      <c r="I85" s="21" t="str">
        <f t="shared" si="4"/>
        <v/>
      </c>
      <c r="J85" t="str">
        <f t="shared" ca="1" si="2"/>
        <v/>
      </c>
    </row>
    <row r="86" spans="4:10" x14ac:dyDescent="0.2">
      <c r="D86" s="17" t="str">
        <f t="shared" si="3"/>
        <v/>
      </c>
      <c r="I86" s="21" t="str">
        <f t="shared" si="4"/>
        <v/>
      </c>
      <c r="J86" t="str">
        <f t="shared" ca="1" si="2"/>
        <v/>
      </c>
    </row>
    <row r="87" spans="4:10" x14ac:dyDescent="0.2">
      <c r="D87" s="17" t="str">
        <f t="shared" si="3"/>
        <v/>
      </c>
      <c r="I87" s="21" t="str">
        <f t="shared" si="4"/>
        <v/>
      </c>
      <c r="J87" t="str">
        <f t="shared" ref="J87:J150" ca="1" si="5">IF(AND(B87="Proyectado",C87&lt;=TODAY()),"Revisar tipo movimiento","")</f>
        <v/>
      </c>
    </row>
    <row r="88" spans="4:10" x14ac:dyDescent="0.2">
      <c r="D88" s="17" t="str">
        <f t="shared" si="3"/>
        <v/>
      </c>
      <c r="I88" s="21" t="str">
        <f t="shared" si="4"/>
        <v/>
      </c>
      <c r="J88" t="str">
        <f t="shared" ca="1" si="5"/>
        <v/>
      </c>
    </row>
    <row r="89" spans="4:10" x14ac:dyDescent="0.2">
      <c r="D89" s="17" t="str">
        <f t="shared" si="3"/>
        <v/>
      </c>
      <c r="I89" s="21" t="str">
        <f t="shared" si="4"/>
        <v/>
      </c>
      <c r="J89" t="str">
        <f t="shared" ca="1" si="5"/>
        <v/>
      </c>
    </row>
    <row r="90" spans="4:10" x14ac:dyDescent="0.2">
      <c r="D90" s="17" t="str">
        <f t="shared" si="3"/>
        <v/>
      </c>
      <c r="I90" s="21" t="str">
        <f t="shared" si="4"/>
        <v/>
      </c>
      <c r="J90" t="str">
        <f t="shared" ca="1" si="5"/>
        <v/>
      </c>
    </row>
    <row r="91" spans="4:10" x14ac:dyDescent="0.2">
      <c r="D91" s="17" t="str">
        <f t="shared" si="3"/>
        <v/>
      </c>
      <c r="I91" s="21" t="str">
        <f t="shared" si="4"/>
        <v/>
      </c>
      <c r="J91" t="str">
        <f t="shared" ca="1" si="5"/>
        <v/>
      </c>
    </row>
    <row r="92" spans="4:10" x14ac:dyDescent="0.2">
      <c r="D92" s="17" t="str">
        <f t="shared" si="3"/>
        <v/>
      </c>
      <c r="I92" s="21" t="str">
        <f t="shared" si="4"/>
        <v/>
      </c>
      <c r="J92" t="str">
        <f t="shared" ca="1" si="5"/>
        <v/>
      </c>
    </row>
    <row r="93" spans="4:10" x14ac:dyDescent="0.2">
      <c r="D93" s="17" t="str">
        <f t="shared" si="3"/>
        <v/>
      </c>
      <c r="I93" s="21" t="str">
        <f t="shared" si="4"/>
        <v/>
      </c>
      <c r="J93" t="str">
        <f t="shared" ca="1" si="5"/>
        <v/>
      </c>
    </row>
    <row r="94" spans="4:10" x14ac:dyDescent="0.2">
      <c r="D94" s="17" t="str">
        <f t="shared" si="3"/>
        <v/>
      </c>
      <c r="I94" s="21" t="str">
        <f t="shared" si="4"/>
        <v/>
      </c>
      <c r="J94" t="str">
        <f t="shared" ca="1" si="5"/>
        <v/>
      </c>
    </row>
    <row r="95" spans="4:10" x14ac:dyDescent="0.2">
      <c r="D95" s="17" t="str">
        <f t="shared" si="3"/>
        <v/>
      </c>
      <c r="I95" s="21" t="str">
        <f t="shared" si="4"/>
        <v/>
      </c>
      <c r="J95" t="str">
        <f t="shared" ca="1" si="5"/>
        <v/>
      </c>
    </row>
    <row r="96" spans="4:10" x14ac:dyDescent="0.2">
      <c r="D96" s="17" t="str">
        <f t="shared" si="3"/>
        <v/>
      </c>
      <c r="I96" s="21" t="str">
        <f t="shared" si="4"/>
        <v/>
      </c>
      <c r="J96" t="str">
        <f t="shared" ca="1" si="5"/>
        <v/>
      </c>
    </row>
    <row r="97" spans="4:10" x14ac:dyDescent="0.2">
      <c r="D97" s="17" t="str">
        <f t="shared" si="3"/>
        <v/>
      </c>
      <c r="I97" s="21" t="str">
        <f t="shared" si="4"/>
        <v/>
      </c>
      <c r="J97" t="str">
        <f t="shared" ca="1" si="5"/>
        <v/>
      </c>
    </row>
    <row r="98" spans="4:10" x14ac:dyDescent="0.2">
      <c r="D98" s="17" t="str">
        <f t="shared" si="3"/>
        <v/>
      </c>
      <c r="I98" s="21" t="str">
        <f t="shared" si="4"/>
        <v/>
      </c>
      <c r="J98" t="str">
        <f t="shared" ca="1" si="5"/>
        <v/>
      </c>
    </row>
    <row r="99" spans="4:10" x14ac:dyDescent="0.2">
      <c r="D99" s="17" t="str">
        <f t="shared" si="3"/>
        <v/>
      </c>
      <c r="I99" s="21" t="str">
        <f t="shared" si="4"/>
        <v/>
      </c>
      <c r="J99" t="str">
        <f t="shared" ca="1" si="5"/>
        <v/>
      </c>
    </row>
    <row r="100" spans="4:10" x14ac:dyDescent="0.2">
      <c r="D100" s="17" t="str">
        <f t="shared" si="3"/>
        <v/>
      </c>
      <c r="I100" s="21" t="str">
        <f t="shared" si="4"/>
        <v/>
      </c>
      <c r="J100" t="str">
        <f t="shared" ca="1" si="5"/>
        <v/>
      </c>
    </row>
    <row r="101" spans="4:10" x14ac:dyDescent="0.2">
      <c r="D101" s="17" t="str">
        <f t="shared" si="3"/>
        <v/>
      </c>
      <c r="I101" s="21" t="str">
        <f t="shared" si="4"/>
        <v/>
      </c>
      <c r="J101" t="str">
        <f t="shared" ca="1" si="5"/>
        <v/>
      </c>
    </row>
    <row r="102" spans="4:10" x14ac:dyDescent="0.2">
      <c r="D102" s="17" t="str">
        <f t="shared" si="3"/>
        <v/>
      </c>
      <c r="I102" s="21" t="str">
        <f t="shared" si="4"/>
        <v/>
      </c>
      <c r="J102" t="str">
        <f t="shared" ca="1" si="5"/>
        <v/>
      </c>
    </row>
    <row r="103" spans="4:10" x14ac:dyDescent="0.2">
      <c r="D103" s="17" t="str">
        <f t="shared" si="3"/>
        <v/>
      </c>
      <c r="I103" s="21" t="str">
        <f t="shared" si="4"/>
        <v/>
      </c>
      <c r="J103" t="str">
        <f t="shared" ca="1" si="5"/>
        <v/>
      </c>
    </row>
    <row r="104" spans="4:10" x14ac:dyDescent="0.2">
      <c r="D104" s="17" t="str">
        <f t="shared" si="3"/>
        <v/>
      </c>
      <c r="I104" s="21" t="str">
        <f t="shared" si="4"/>
        <v/>
      </c>
      <c r="J104" t="str">
        <f t="shared" ca="1" si="5"/>
        <v/>
      </c>
    </row>
    <row r="105" spans="4:10" x14ac:dyDescent="0.2">
      <c r="D105" s="17" t="str">
        <f t="shared" si="3"/>
        <v/>
      </c>
      <c r="I105" s="21" t="str">
        <f t="shared" si="4"/>
        <v/>
      </c>
      <c r="J105" t="str">
        <f t="shared" ca="1" si="5"/>
        <v/>
      </c>
    </row>
    <row r="106" spans="4:10" x14ac:dyDescent="0.2">
      <c r="D106" s="17" t="str">
        <f t="shared" si="3"/>
        <v/>
      </c>
      <c r="I106" s="21" t="str">
        <f t="shared" si="4"/>
        <v/>
      </c>
      <c r="J106" t="str">
        <f t="shared" ca="1" si="5"/>
        <v/>
      </c>
    </row>
    <row r="107" spans="4:10" x14ac:dyDescent="0.2">
      <c r="D107" s="17" t="str">
        <f t="shared" si="3"/>
        <v/>
      </c>
      <c r="I107" s="21" t="str">
        <f t="shared" si="4"/>
        <v/>
      </c>
      <c r="J107" t="str">
        <f t="shared" ca="1" si="5"/>
        <v/>
      </c>
    </row>
    <row r="108" spans="4:10" x14ac:dyDescent="0.2">
      <c r="D108" s="17" t="str">
        <f t="shared" si="3"/>
        <v/>
      </c>
      <c r="I108" s="21" t="str">
        <f t="shared" si="4"/>
        <v/>
      </c>
      <c r="J108" t="str">
        <f t="shared" ca="1" si="5"/>
        <v/>
      </c>
    </row>
    <row r="109" spans="4:10" x14ac:dyDescent="0.2">
      <c r="D109" s="17" t="str">
        <f t="shared" si="3"/>
        <v/>
      </c>
      <c r="I109" s="21" t="str">
        <f t="shared" si="4"/>
        <v/>
      </c>
      <c r="J109" t="str">
        <f t="shared" ca="1" si="5"/>
        <v/>
      </c>
    </row>
    <row r="110" spans="4:10" x14ac:dyDescent="0.2">
      <c r="D110" s="17" t="str">
        <f t="shared" si="3"/>
        <v/>
      </c>
      <c r="I110" s="21" t="str">
        <f t="shared" si="4"/>
        <v/>
      </c>
      <c r="J110" t="str">
        <f t="shared" ca="1" si="5"/>
        <v/>
      </c>
    </row>
    <row r="111" spans="4:10" x14ac:dyDescent="0.2">
      <c r="D111" s="17" t="str">
        <f t="shared" si="3"/>
        <v/>
      </c>
      <c r="I111" s="21" t="str">
        <f t="shared" si="4"/>
        <v/>
      </c>
      <c r="J111" t="str">
        <f t="shared" ca="1" si="5"/>
        <v/>
      </c>
    </row>
    <row r="112" spans="4:10" x14ac:dyDescent="0.2">
      <c r="D112" s="17" t="str">
        <f t="shared" si="3"/>
        <v/>
      </c>
      <c r="I112" s="21" t="str">
        <f t="shared" si="4"/>
        <v/>
      </c>
      <c r="J112" t="str">
        <f t="shared" ca="1" si="5"/>
        <v/>
      </c>
    </row>
    <row r="113" spans="4:10" x14ac:dyDescent="0.2">
      <c r="D113" s="17" t="str">
        <f t="shared" si="3"/>
        <v/>
      </c>
      <c r="I113" s="21" t="str">
        <f t="shared" si="4"/>
        <v/>
      </c>
      <c r="J113" t="str">
        <f t="shared" ca="1" si="5"/>
        <v/>
      </c>
    </row>
    <row r="114" spans="4:10" x14ac:dyDescent="0.2">
      <c r="D114" s="17" t="str">
        <f t="shared" si="3"/>
        <v/>
      </c>
      <c r="I114" s="21" t="str">
        <f t="shared" si="4"/>
        <v/>
      </c>
      <c r="J114" t="str">
        <f t="shared" ca="1" si="5"/>
        <v/>
      </c>
    </row>
    <row r="115" spans="4:10" x14ac:dyDescent="0.2">
      <c r="D115" s="17" t="str">
        <f t="shared" si="3"/>
        <v/>
      </c>
      <c r="I115" s="21" t="str">
        <f t="shared" si="4"/>
        <v/>
      </c>
      <c r="J115" t="str">
        <f t="shared" ca="1" si="5"/>
        <v/>
      </c>
    </row>
    <row r="116" spans="4:10" x14ac:dyDescent="0.2">
      <c r="D116" s="17" t="str">
        <f t="shared" si="3"/>
        <v/>
      </c>
      <c r="I116" s="21" t="str">
        <f t="shared" si="4"/>
        <v/>
      </c>
      <c r="J116" t="str">
        <f t="shared" ca="1" si="5"/>
        <v/>
      </c>
    </row>
    <row r="117" spans="4:10" x14ac:dyDescent="0.2">
      <c r="D117" s="17" t="str">
        <f t="shared" si="3"/>
        <v/>
      </c>
      <c r="I117" s="21" t="str">
        <f t="shared" si="4"/>
        <v/>
      </c>
      <c r="J117" t="str">
        <f t="shared" ca="1" si="5"/>
        <v/>
      </c>
    </row>
    <row r="118" spans="4:10" x14ac:dyDescent="0.2">
      <c r="D118" s="17" t="str">
        <f t="shared" si="3"/>
        <v/>
      </c>
      <c r="I118" s="21" t="str">
        <f t="shared" si="4"/>
        <v/>
      </c>
      <c r="J118" t="str">
        <f t="shared" ca="1" si="5"/>
        <v/>
      </c>
    </row>
    <row r="119" spans="4:10" x14ac:dyDescent="0.2">
      <c r="D119" s="17" t="str">
        <f t="shared" si="3"/>
        <v/>
      </c>
      <c r="I119" s="21" t="str">
        <f t="shared" si="4"/>
        <v/>
      </c>
      <c r="J119" t="str">
        <f t="shared" ca="1" si="5"/>
        <v/>
      </c>
    </row>
    <row r="120" spans="4:10" x14ac:dyDescent="0.2">
      <c r="D120" s="17" t="str">
        <f t="shared" si="3"/>
        <v/>
      </c>
      <c r="I120" s="21" t="str">
        <f t="shared" si="4"/>
        <v/>
      </c>
      <c r="J120" t="str">
        <f t="shared" ca="1" si="5"/>
        <v/>
      </c>
    </row>
    <row r="121" spans="4:10" x14ac:dyDescent="0.2">
      <c r="D121" s="17" t="str">
        <f t="shared" si="3"/>
        <v/>
      </c>
      <c r="I121" s="21" t="str">
        <f t="shared" si="4"/>
        <v/>
      </c>
      <c r="J121" t="str">
        <f t="shared" ca="1" si="5"/>
        <v/>
      </c>
    </row>
    <row r="122" spans="4:10" x14ac:dyDescent="0.2">
      <c r="D122" s="17" t="str">
        <f t="shared" si="3"/>
        <v/>
      </c>
      <c r="I122" s="21" t="str">
        <f t="shared" si="4"/>
        <v/>
      </c>
      <c r="J122" t="str">
        <f t="shared" ca="1" si="5"/>
        <v/>
      </c>
    </row>
    <row r="123" spans="4:10" x14ac:dyDescent="0.2">
      <c r="D123" s="17" t="str">
        <f t="shared" si="3"/>
        <v/>
      </c>
      <c r="I123" s="21" t="str">
        <f t="shared" si="4"/>
        <v/>
      </c>
      <c r="J123" t="str">
        <f t="shared" ca="1" si="5"/>
        <v/>
      </c>
    </row>
    <row r="124" spans="4:10" x14ac:dyDescent="0.2">
      <c r="D124" s="17" t="str">
        <f t="shared" si="3"/>
        <v/>
      </c>
      <c r="I124" s="21" t="str">
        <f t="shared" si="4"/>
        <v/>
      </c>
      <c r="J124" t="str">
        <f t="shared" ca="1" si="5"/>
        <v/>
      </c>
    </row>
    <row r="125" spans="4:10" x14ac:dyDescent="0.2">
      <c r="D125" s="17" t="str">
        <f t="shared" si="3"/>
        <v/>
      </c>
      <c r="I125" s="21" t="str">
        <f t="shared" si="4"/>
        <v/>
      </c>
      <c r="J125" t="str">
        <f t="shared" ca="1" si="5"/>
        <v/>
      </c>
    </row>
    <row r="126" spans="4:10" x14ac:dyDescent="0.2">
      <c r="D126" s="17" t="str">
        <f t="shared" si="3"/>
        <v/>
      </c>
      <c r="I126" s="21" t="str">
        <f t="shared" si="4"/>
        <v/>
      </c>
      <c r="J126" t="str">
        <f t="shared" ca="1" si="5"/>
        <v/>
      </c>
    </row>
    <row r="127" spans="4:10" x14ac:dyDescent="0.2">
      <c r="D127" s="17" t="str">
        <f t="shared" si="3"/>
        <v/>
      </c>
      <c r="I127" s="21" t="str">
        <f t="shared" si="4"/>
        <v/>
      </c>
      <c r="J127" t="str">
        <f t="shared" ca="1" si="5"/>
        <v/>
      </c>
    </row>
    <row r="128" spans="4:10" x14ac:dyDescent="0.2">
      <c r="D128" s="17" t="str">
        <f t="shared" si="3"/>
        <v/>
      </c>
      <c r="I128" s="21" t="str">
        <f t="shared" si="4"/>
        <v/>
      </c>
      <c r="J128" t="str">
        <f t="shared" ca="1" si="5"/>
        <v/>
      </c>
    </row>
    <row r="129" spans="4:10" x14ac:dyDescent="0.2">
      <c r="D129" s="17" t="str">
        <f t="shared" si="3"/>
        <v/>
      </c>
      <c r="I129" s="21" t="str">
        <f t="shared" si="4"/>
        <v/>
      </c>
      <c r="J129" t="str">
        <f t="shared" ca="1" si="5"/>
        <v/>
      </c>
    </row>
    <row r="130" spans="4:10" x14ac:dyDescent="0.2">
      <c r="D130" s="17" t="str">
        <f t="shared" si="3"/>
        <v/>
      </c>
      <c r="I130" s="21" t="str">
        <f t="shared" si="4"/>
        <v/>
      </c>
      <c r="J130" t="str">
        <f t="shared" ca="1" si="5"/>
        <v/>
      </c>
    </row>
    <row r="131" spans="4:10" x14ac:dyDescent="0.2">
      <c r="D131" s="17" t="str">
        <f t="shared" si="3"/>
        <v/>
      </c>
      <c r="I131" s="21" t="str">
        <f t="shared" si="4"/>
        <v/>
      </c>
      <c r="J131" t="str">
        <f t="shared" ca="1" si="5"/>
        <v/>
      </c>
    </row>
    <row r="132" spans="4:10" x14ac:dyDescent="0.2">
      <c r="D132" s="17" t="str">
        <f t="shared" si="3"/>
        <v/>
      </c>
      <c r="I132" s="21" t="str">
        <f t="shared" si="4"/>
        <v/>
      </c>
      <c r="J132" t="str">
        <f t="shared" ca="1" si="5"/>
        <v/>
      </c>
    </row>
    <row r="133" spans="4:10" x14ac:dyDescent="0.2">
      <c r="D133" s="17" t="str">
        <f t="shared" ref="D133:D196" si="6">IF(C133="","",VALUE(CONCATENATE(YEAR(C133),IF(MONTH(C133)&lt;10,CONCATENATE("0",MONTH(C133)),MONTH(C133)))))</f>
        <v/>
      </c>
      <c r="I133" s="21" t="str">
        <f t="shared" si="4"/>
        <v/>
      </c>
      <c r="J133" t="str">
        <f t="shared" ca="1" si="5"/>
        <v/>
      </c>
    </row>
    <row r="134" spans="4:10" x14ac:dyDescent="0.2">
      <c r="D134" s="17" t="str">
        <f t="shared" si="6"/>
        <v/>
      </c>
      <c r="I134" s="21" t="str">
        <f t="shared" ref="I134:I197" si="7">IF(OR(G134&lt;&gt;"",H134&lt;&gt;""),I133+H134-G134,"")</f>
        <v/>
      </c>
      <c r="J134" t="str">
        <f t="shared" ca="1" si="5"/>
        <v/>
      </c>
    </row>
    <row r="135" spans="4:10" x14ac:dyDescent="0.2">
      <c r="D135" s="17" t="str">
        <f t="shared" si="6"/>
        <v/>
      </c>
      <c r="I135" s="21" t="str">
        <f t="shared" si="7"/>
        <v/>
      </c>
      <c r="J135" t="str">
        <f t="shared" ca="1" si="5"/>
        <v/>
      </c>
    </row>
    <row r="136" spans="4:10" x14ac:dyDescent="0.2">
      <c r="D136" s="17" t="str">
        <f t="shared" si="6"/>
        <v/>
      </c>
      <c r="I136" s="21" t="str">
        <f t="shared" si="7"/>
        <v/>
      </c>
      <c r="J136" t="str">
        <f t="shared" ca="1" si="5"/>
        <v/>
      </c>
    </row>
    <row r="137" spans="4:10" x14ac:dyDescent="0.2">
      <c r="D137" s="17" t="str">
        <f t="shared" si="6"/>
        <v/>
      </c>
      <c r="I137" s="21" t="str">
        <f t="shared" si="7"/>
        <v/>
      </c>
      <c r="J137" t="str">
        <f t="shared" ca="1" si="5"/>
        <v/>
      </c>
    </row>
    <row r="138" spans="4:10" x14ac:dyDescent="0.2">
      <c r="D138" s="17" t="str">
        <f t="shared" si="6"/>
        <v/>
      </c>
      <c r="I138" s="21" t="str">
        <f t="shared" si="7"/>
        <v/>
      </c>
      <c r="J138" t="str">
        <f t="shared" ca="1" si="5"/>
        <v/>
      </c>
    </row>
    <row r="139" spans="4:10" x14ac:dyDescent="0.2">
      <c r="D139" s="17" t="str">
        <f t="shared" si="6"/>
        <v/>
      </c>
      <c r="I139" s="21" t="str">
        <f t="shared" si="7"/>
        <v/>
      </c>
      <c r="J139" t="str">
        <f t="shared" ca="1" si="5"/>
        <v/>
      </c>
    </row>
    <row r="140" spans="4:10" x14ac:dyDescent="0.2">
      <c r="D140" s="17" t="str">
        <f t="shared" si="6"/>
        <v/>
      </c>
      <c r="I140" s="21" t="str">
        <f t="shared" si="7"/>
        <v/>
      </c>
      <c r="J140" t="str">
        <f t="shared" ca="1" si="5"/>
        <v/>
      </c>
    </row>
    <row r="141" spans="4:10" x14ac:dyDescent="0.2">
      <c r="D141" s="17" t="str">
        <f t="shared" si="6"/>
        <v/>
      </c>
      <c r="I141" s="21" t="str">
        <f t="shared" si="7"/>
        <v/>
      </c>
      <c r="J141" t="str">
        <f t="shared" ca="1" si="5"/>
        <v/>
      </c>
    </row>
    <row r="142" spans="4:10" x14ac:dyDescent="0.2">
      <c r="D142" s="17" t="str">
        <f t="shared" si="6"/>
        <v/>
      </c>
      <c r="I142" s="21" t="str">
        <f t="shared" si="7"/>
        <v/>
      </c>
      <c r="J142" t="str">
        <f t="shared" ca="1" si="5"/>
        <v/>
      </c>
    </row>
    <row r="143" spans="4:10" x14ac:dyDescent="0.2">
      <c r="D143" s="17" t="str">
        <f t="shared" si="6"/>
        <v/>
      </c>
      <c r="I143" s="21" t="str">
        <f t="shared" si="7"/>
        <v/>
      </c>
      <c r="J143" t="str">
        <f t="shared" ca="1" si="5"/>
        <v/>
      </c>
    </row>
    <row r="144" spans="4:10" x14ac:dyDescent="0.2">
      <c r="D144" s="17" t="str">
        <f t="shared" si="6"/>
        <v/>
      </c>
      <c r="I144" s="21" t="str">
        <f t="shared" si="7"/>
        <v/>
      </c>
      <c r="J144" t="str">
        <f t="shared" ca="1" si="5"/>
        <v/>
      </c>
    </row>
    <row r="145" spans="4:10" x14ac:dyDescent="0.2">
      <c r="D145" s="17" t="str">
        <f t="shared" si="6"/>
        <v/>
      </c>
      <c r="I145" s="21" t="str">
        <f t="shared" si="7"/>
        <v/>
      </c>
      <c r="J145" t="str">
        <f t="shared" ca="1" si="5"/>
        <v/>
      </c>
    </row>
    <row r="146" spans="4:10" x14ac:dyDescent="0.2">
      <c r="D146" s="17" t="str">
        <f t="shared" si="6"/>
        <v/>
      </c>
      <c r="I146" s="21" t="str">
        <f t="shared" si="7"/>
        <v/>
      </c>
      <c r="J146" t="str">
        <f t="shared" ca="1" si="5"/>
        <v/>
      </c>
    </row>
    <row r="147" spans="4:10" x14ac:dyDescent="0.2">
      <c r="D147" s="17" t="str">
        <f t="shared" si="6"/>
        <v/>
      </c>
      <c r="I147" s="21" t="str">
        <f t="shared" si="7"/>
        <v/>
      </c>
      <c r="J147" t="str">
        <f t="shared" ca="1" si="5"/>
        <v/>
      </c>
    </row>
    <row r="148" spans="4:10" x14ac:dyDescent="0.2">
      <c r="D148" s="17" t="str">
        <f t="shared" si="6"/>
        <v/>
      </c>
      <c r="I148" s="21" t="str">
        <f t="shared" si="7"/>
        <v/>
      </c>
      <c r="J148" t="str">
        <f t="shared" ca="1" si="5"/>
        <v/>
      </c>
    </row>
    <row r="149" spans="4:10" x14ac:dyDescent="0.2">
      <c r="D149" s="17" t="str">
        <f t="shared" si="6"/>
        <v/>
      </c>
      <c r="I149" s="21" t="str">
        <f t="shared" si="7"/>
        <v/>
      </c>
      <c r="J149" t="str">
        <f t="shared" ca="1" si="5"/>
        <v/>
      </c>
    </row>
    <row r="150" spans="4:10" x14ac:dyDescent="0.2">
      <c r="D150" s="17" t="str">
        <f t="shared" si="6"/>
        <v/>
      </c>
      <c r="I150" s="21" t="str">
        <f t="shared" si="7"/>
        <v/>
      </c>
      <c r="J150" t="str">
        <f t="shared" ca="1" si="5"/>
        <v/>
      </c>
    </row>
    <row r="151" spans="4:10" x14ac:dyDescent="0.2">
      <c r="D151" s="17" t="str">
        <f t="shared" si="6"/>
        <v/>
      </c>
      <c r="I151" s="21" t="str">
        <f t="shared" si="7"/>
        <v/>
      </c>
      <c r="J151" t="str">
        <f t="shared" ref="J151:J214" ca="1" si="8">IF(AND(B151="Proyectado",C151&lt;=TODAY()),"Revisar tipo movimiento","")</f>
        <v/>
      </c>
    </row>
    <row r="152" spans="4:10" x14ac:dyDescent="0.2">
      <c r="D152" s="17" t="str">
        <f t="shared" si="6"/>
        <v/>
      </c>
      <c r="I152" s="21" t="str">
        <f t="shared" si="7"/>
        <v/>
      </c>
      <c r="J152" t="str">
        <f t="shared" ca="1" si="8"/>
        <v/>
      </c>
    </row>
    <row r="153" spans="4:10" x14ac:dyDescent="0.2">
      <c r="D153" s="17" t="str">
        <f t="shared" si="6"/>
        <v/>
      </c>
      <c r="I153" s="21" t="str">
        <f t="shared" si="7"/>
        <v/>
      </c>
      <c r="J153" t="str">
        <f t="shared" ca="1" si="8"/>
        <v/>
      </c>
    </row>
    <row r="154" spans="4:10" x14ac:dyDescent="0.2">
      <c r="D154" s="17" t="str">
        <f t="shared" si="6"/>
        <v/>
      </c>
      <c r="I154" s="21" t="str">
        <f t="shared" si="7"/>
        <v/>
      </c>
      <c r="J154" t="str">
        <f t="shared" ca="1" si="8"/>
        <v/>
      </c>
    </row>
    <row r="155" spans="4:10" x14ac:dyDescent="0.2">
      <c r="D155" s="17" t="str">
        <f t="shared" si="6"/>
        <v/>
      </c>
      <c r="I155" s="21" t="str">
        <f t="shared" si="7"/>
        <v/>
      </c>
      <c r="J155" t="str">
        <f t="shared" ca="1" si="8"/>
        <v/>
      </c>
    </row>
    <row r="156" spans="4:10" x14ac:dyDescent="0.2">
      <c r="D156" s="17" t="str">
        <f t="shared" si="6"/>
        <v/>
      </c>
      <c r="I156" s="21" t="str">
        <f t="shared" si="7"/>
        <v/>
      </c>
      <c r="J156" t="str">
        <f t="shared" ca="1" si="8"/>
        <v/>
      </c>
    </row>
    <row r="157" spans="4:10" x14ac:dyDescent="0.2">
      <c r="D157" s="17" t="str">
        <f t="shared" si="6"/>
        <v/>
      </c>
      <c r="I157" s="21" t="str">
        <f t="shared" si="7"/>
        <v/>
      </c>
      <c r="J157" t="str">
        <f t="shared" ca="1" si="8"/>
        <v/>
      </c>
    </row>
    <row r="158" spans="4:10" x14ac:dyDescent="0.2">
      <c r="D158" s="17" t="str">
        <f t="shared" si="6"/>
        <v/>
      </c>
      <c r="I158" s="21" t="str">
        <f t="shared" si="7"/>
        <v/>
      </c>
      <c r="J158" t="str">
        <f t="shared" ca="1" si="8"/>
        <v/>
      </c>
    </row>
    <row r="159" spans="4:10" x14ac:dyDescent="0.2">
      <c r="D159" s="17" t="str">
        <f t="shared" si="6"/>
        <v/>
      </c>
      <c r="I159" s="21" t="str">
        <f t="shared" si="7"/>
        <v/>
      </c>
      <c r="J159" t="str">
        <f t="shared" ca="1" si="8"/>
        <v/>
      </c>
    </row>
    <row r="160" spans="4:10" x14ac:dyDescent="0.2">
      <c r="D160" s="17" t="str">
        <f t="shared" si="6"/>
        <v/>
      </c>
      <c r="I160" s="21" t="str">
        <f t="shared" si="7"/>
        <v/>
      </c>
      <c r="J160" t="str">
        <f t="shared" ca="1" si="8"/>
        <v/>
      </c>
    </row>
    <row r="161" spans="4:10" x14ac:dyDescent="0.2">
      <c r="D161" s="17" t="str">
        <f t="shared" si="6"/>
        <v/>
      </c>
      <c r="I161" s="21" t="str">
        <f t="shared" si="7"/>
        <v/>
      </c>
      <c r="J161" t="str">
        <f t="shared" ca="1" si="8"/>
        <v/>
      </c>
    </row>
    <row r="162" spans="4:10" x14ac:dyDescent="0.2">
      <c r="D162" s="17" t="str">
        <f t="shared" si="6"/>
        <v/>
      </c>
      <c r="I162" s="21" t="str">
        <f t="shared" si="7"/>
        <v/>
      </c>
      <c r="J162" t="str">
        <f t="shared" ca="1" si="8"/>
        <v/>
      </c>
    </row>
    <row r="163" spans="4:10" x14ac:dyDescent="0.2">
      <c r="D163" s="17" t="str">
        <f t="shared" si="6"/>
        <v/>
      </c>
      <c r="I163" s="21" t="str">
        <f t="shared" si="7"/>
        <v/>
      </c>
      <c r="J163" t="str">
        <f t="shared" ca="1" si="8"/>
        <v/>
      </c>
    </row>
    <row r="164" spans="4:10" x14ac:dyDescent="0.2">
      <c r="D164" s="17" t="str">
        <f t="shared" si="6"/>
        <v/>
      </c>
      <c r="I164" s="21" t="str">
        <f t="shared" si="7"/>
        <v/>
      </c>
      <c r="J164" t="str">
        <f t="shared" ca="1" si="8"/>
        <v/>
      </c>
    </row>
    <row r="165" spans="4:10" x14ac:dyDescent="0.2">
      <c r="D165" s="17" t="str">
        <f t="shared" si="6"/>
        <v/>
      </c>
      <c r="I165" s="21" t="str">
        <f t="shared" si="7"/>
        <v/>
      </c>
      <c r="J165" t="str">
        <f t="shared" ca="1" si="8"/>
        <v/>
      </c>
    </row>
    <row r="166" spans="4:10" x14ac:dyDescent="0.2">
      <c r="D166" s="17" t="str">
        <f t="shared" si="6"/>
        <v/>
      </c>
      <c r="I166" s="21" t="str">
        <f t="shared" si="7"/>
        <v/>
      </c>
      <c r="J166" t="str">
        <f t="shared" ca="1" si="8"/>
        <v/>
      </c>
    </row>
    <row r="167" spans="4:10" x14ac:dyDescent="0.2">
      <c r="D167" s="17" t="str">
        <f t="shared" si="6"/>
        <v/>
      </c>
      <c r="I167" s="21" t="str">
        <f t="shared" si="7"/>
        <v/>
      </c>
      <c r="J167" t="str">
        <f t="shared" ca="1" si="8"/>
        <v/>
      </c>
    </row>
    <row r="168" spans="4:10" x14ac:dyDescent="0.2">
      <c r="D168" s="17" t="str">
        <f t="shared" si="6"/>
        <v/>
      </c>
      <c r="I168" s="21" t="str">
        <f t="shared" si="7"/>
        <v/>
      </c>
      <c r="J168" t="str">
        <f t="shared" ca="1" si="8"/>
        <v/>
      </c>
    </row>
    <row r="169" spans="4:10" x14ac:dyDescent="0.2">
      <c r="D169" s="17" t="str">
        <f t="shared" si="6"/>
        <v/>
      </c>
      <c r="I169" s="21" t="str">
        <f t="shared" si="7"/>
        <v/>
      </c>
      <c r="J169" t="str">
        <f t="shared" ca="1" si="8"/>
        <v/>
      </c>
    </row>
    <row r="170" spans="4:10" x14ac:dyDescent="0.2">
      <c r="D170" s="17" t="str">
        <f t="shared" si="6"/>
        <v/>
      </c>
      <c r="I170" s="21" t="str">
        <f t="shared" si="7"/>
        <v/>
      </c>
      <c r="J170" t="str">
        <f t="shared" ca="1" si="8"/>
        <v/>
      </c>
    </row>
    <row r="171" spans="4:10" x14ac:dyDescent="0.2">
      <c r="D171" s="17" t="str">
        <f t="shared" si="6"/>
        <v/>
      </c>
      <c r="I171" s="21" t="str">
        <f t="shared" si="7"/>
        <v/>
      </c>
      <c r="J171" t="str">
        <f t="shared" ca="1" si="8"/>
        <v/>
      </c>
    </row>
    <row r="172" spans="4:10" x14ac:dyDescent="0.2">
      <c r="D172" s="17" t="str">
        <f t="shared" si="6"/>
        <v/>
      </c>
      <c r="I172" s="21" t="str">
        <f t="shared" si="7"/>
        <v/>
      </c>
      <c r="J172" t="str">
        <f t="shared" ca="1" si="8"/>
        <v/>
      </c>
    </row>
    <row r="173" spans="4:10" x14ac:dyDescent="0.2">
      <c r="D173" s="17" t="str">
        <f t="shared" si="6"/>
        <v/>
      </c>
      <c r="I173" s="21" t="str">
        <f t="shared" si="7"/>
        <v/>
      </c>
      <c r="J173" t="str">
        <f t="shared" ca="1" si="8"/>
        <v/>
      </c>
    </row>
    <row r="174" spans="4:10" x14ac:dyDescent="0.2">
      <c r="D174" s="17" t="str">
        <f t="shared" si="6"/>
        <v/>
      </c>
      <c r="I174" s="21" t="str">
        <f t="shared" si="7"/>
        <v/>
      </c>
      <c r="J174" t="str">
        <f t="shared" ca="1" si="8"/>
        <v/>
      </c>
    </row>
    <row r="175" spans="4:10" x14ac:dyDescent="0.2">
      <c r="D175" s="17" t="str">
        <f t="shared" si="6"/>
        <v/>
      </c>
      <c r="I175" s="21" t="str">
        <f t="shared" si="7"/>
        <v/>
      </c>
      <c r="J175" t="str">
        <f t="shared" ca="1" si="8"/>
        <v/>
      </c>
    </row>
    <row r="176" spans="4:10" x14ac:dyDescent="0.2">
      <c r="D176" s="17" t="str">
        <f t="shared" si="6"/>
        <v/>
      </c>
      <c r="I176" s="21" t="str">
        <f t="shared" si="7"/>
        <v/>
      </c>
      <c r="J176" t="str">
        <f t="shared" ca="1" si="8"/>
        <v/>
      </c>
    </row>
    <row r="177" spans="4:10" x14ac:dyDescent="0.2">
      <c r="D177" s="17" t="str">
        <f t="shared" si="6"/>
        <v/>
      </c>
      <c r="I177" s="21" t="str">
        <f t="shared" si="7"/>
        <v/>
      </c>
      <c r="J177" t="str">
        <f t="shared" ca="1" si="8"/>
        <v/>
      </c>
    </row>
    <row r="178" spans="4:10" x14ac:dyDescent="0.2">
      <c r="D178" s="17" t="str">
        <f t="shared" si="6"/>
        <v/>
      </c>
      <c r="I178" s="21" t="str">
        <f t="shared" si="7"/>
        <v/>
      </c>
      <c r="J178" t="str">
        <f t="shared" ca="1" si="8"/>
        <v/>
      </c>
    </row>
    <row r="179" spans="4:10" x14ac:dyDescent="0.2">
      <c r="D179" s="17" t="str">
        <f t="shared" si="6"/>
        <v/>
      </c>
      <c r="I179" s="21" t="str">
        <f t="shared" si="7"/>
        <v/>
      </c>
      <c r="J179" t="str">
        <f t="shared" ca="1" si="8"/>
        <v/>
      </c>
    </row>
    <row r="180" spans="4:10" x14ac:dyDescent="0.2">
      <c r="D180" s="17" t="str">
        <f t="shared" si="6"/>
        <v/>
      </c>
      <c r="I180" s="21" t="str">
        <f t="shared" si="7"/>
        <v/>
      </c>
      <c r="J180" t="str">
        <f t="shared" ca="1" si="8"/>
        <v/>
      </c>
    </row>
    <row r="181" spans="4:10" x14ac:dyDescent="0.2">
      <c r="D181" s="17" t="str">
        <f t="shared" si="6"/>
        <v/>
      </c>
      <c r="I181" s="21" t="str">
        <f t="shared" si="7"/>
        <v/>
      </c>
      <c r="J181" t="str">
        <f t="shared" ca="1" si="8"/>
        <v/>
      </c>
    </row>
    <row r="182" spans="4:10" x14ac:dyDescent="0.2">
      <c r="D182" s="17" t="str">
        <f t="shared" si="6"/>
        <v/>
      </c>
      <c r="I182" s="21" t="str">
        <f t="shared" si="7"/>
        <v/>
      </c>
      <c r="J182" t="str">
        <f t="shared" ca="1" si="8"/>
        <v/>
      </c>
    </row>
    <row r="183" spans="4:10" x14ac:dyDescent="0.2">
      <c r="D183" s="17" t="str">
        <f t="shared" si="6"/>
        <v/>
      </c>
      <c r="I183" s="21" t="str">
        <f t="shared" si="7"/>
        <v/>
      </c>
      <c r="J183" t="str">
        <f t="shared" ca="1" si="8"/>
        <v/>
      </c>
    </row>
    <row r="184" spans="4:10" x14ac:dyDescent="0.2">
      <c r="D184" s="17" t="str">
        <f t="shared" si="6"/>
        <v/>
      </c>
      <c r="I184" s="21" t="str">
        <f t="shared" si="7"/>
        <v/>
      </c>
      <c r="J184" t="str">
        <f t="shared" ca="1" si="8"/>
        <v/>
      </c>
    </row>
    <row r="185" spans="4:10" x14ac:dyDescent="0.2">
      <c r="D185" s="17" t="str">
        <f t="shared" si="6"/>
        <v/>
      </c>
      <c r="I185" s="21" t="str">
        <f t="shared" si="7"/>
        <v/>
      </c>
      <c r="J185" t="str">
        <f t="shared" ca="1" si="8"/>
        <v/>
      </c>
    </row>
    <row r="186" spans="4:10" x14ac:dyDescent="0.2">
      <c r="D186" s="17" t="str">
        <f t="shared" si="6"/>
        <v/>
      </c>
      <c r="I186" s="21" t="str">
        <f t="shared" si="7"/>
        <v/>
      </c>
      <c r="J186" t="str">
        <f t="shared" ca="1" si="8"/>
        <v/>
      </c>
    </row>
    <row r="187" spans="4:10" x14ac:dyDescent="0.2">
      <c r="D187" s="17" t="str">
        <f t="shared" si="6"/>
        <v/>
      </c>
      <c r="I187" s="21" t="str">
        <f t="shared" si="7"/>
        <v/>
      </c>
      <c r="J187" t="str">
        <f t="shared" ca="1" si="8"/>
        <v/>
      </c>
    </row>
    <row r="188" spans="4:10" x14ac:dyDescent="0.2">
      <c r="D188" s="17" t="str">
        <f t="shared" si="6"/>
        <v/>
      </c>
      <c r="I188" s="21" t="str">
        <f t="shared" si="7"/>
        <v/>
      </c>
      <c r="J188" t="str">
        <f t="shared" ca="1" si="8"/>
        <v/>
      </c>
    </row>
    <row r="189" spans="4:10" x14ac:dyDescent="0.2">
      <c r="D189" s="17" t="str">
        <f t="shared" si="6"/>
        <v/>
      </c>
      <c r="I189" s="21" t="str">
        <f t="shared" si="7"/>
        <v/>
      </c>
      <c r="J189" t="str">
        <f t="shared" ca="1" si="8"/>
        <v/>
      </c>
    </row>
    <row r="190" spans="4:10" x14ac:dyDescent="0.2">
      <c r="D190" s="17" t="str">
        <f t="shared" si="6"/>
        <v/>
      </c>
      <c r="I190" s="21" t="str">
        <f t="shared" si="7"/>
        <v/>
      </c>
      <c r="J190" t="str">
        <f t="shared" ca="1" si="8"/>
        <v/>
      </c>
    </row>
    <row r="191" spans="4:10" x14ac:dyDescent="0.2">
      <c r="D191" s="17" t="str">
        <f t="shared" si="6"/>
        <v/>
      </c>
      <c r="I191" s="21" t="str">
        <f t="shared" si="7"/>
        <v/>
      </c>
      <c r="J191" t="str">
        <f t="shared" ca="1" si="8"/>
        <v/>
      </c>
    </row>
    <row r="192" spans="4:10" x14ac:dyDescent="0.2">
      <c r="D192" s="17" t="str">
        <f t="shared" si="6"/>
        <v/>
      </c>
      <c r="I192" s="21" t="str">
        <f t="shared" si="7"/>
        <v/>
      </c>
      <c r="J192" t="str">
        <f t="shared" ca="1" si="8"/>
        <v/>
      </c>
    </row>
    <row r="193" spans="4:10" x14ac:dyDescent="0.2">
      <c r="D193" s="17" t="str">
        <f t="shared" si="6"/>
        <v/>
      </c>
      <c r="I193" s="21" t="str">
        <f t="shared" si="7"/>
        <v/>
      </c>
      <c r="J193" t="str">
        <f t="shared" ca="1" si="8"/>
        <v/>
      </c>
    </row>
    <row r="194" spans="4:10" x14ac:dyDescent="0.2">
      <c r="D194" s="17" t="str">
        <f t="shared" si="6"/>
        <v/>
      </c>
      <c r="I194" s="21" t="str">
        <f t="shared" si="7"/>
        <v/>
      </c>
      <c r="J194" t="str">
        <f t="shared" ca="1" si="8"/>
        <v/>
      </c>
    </row>
    <row r="195" spans="4:10" x14ac:dyDescent="0.2">
      <c r="D195" s="17" t="str">
        <f t="shared" si="6"/>
        <v/>
      </c>
      <c r="I195" s="21" t="str">
        <f t="shared" si="7"/>
        <v/>
      </c>
      <c r="J195" t="str">
        <f t="shared" ca="1" si="8"/>
        <v/>
      </c>
    </row>
    <row r="196" spans="4:10" x14ac:dyDescent="0.2">
      <c r="D196" s="17" t="str">
        <f t="shared" si="6"/>
        <v/>
      </c>
      <c r="I196" s="21" t="str">
        <f t="shared" si="7"/>
        <v/>
      </c>
      <c r="J196" t="str">
        <f t="shared" ca="1" si="8"/>
        <v/>
      </c>
    </row>
    <row r="197" spans="4:10" x14ac:dyDescent="0.2">
      <c r="D197" s="17" t="str">
        <f t="shared" ref="D197:D260" si="9">IF(C197="","",VALUE(CONCATENATE(YEAR(C197),IF(MONTH(C197)&lt;10,CONCATENATE("0",MONTH(C197)),MONTH(C197)))))</f>
        <v/>
      </c>
      <c r="I197" s="21" t="str">
        <f t="shared" si="7"/>
        <v/>
      </c>
      <c r="J197" t="str">
        <f t="shared" ca="1" si="8"/>
        <v/>
      </c>
    </row>
    <row r="198" spans="4:10" x14ac:dyDescent="0.2">
      <c r="D198" s="17" t="str">
        <f t="shared" si="9"/>
        <v/>
      </c>
      <c r="I198" s="21" t="str">
        <f t="shared" ref="I198:I261" si="10">IF(OR(G198&lt;&gt;"",H198&lt;&gt;""),I197+H198-G198,"")</f>
        <v/>
      </c>
      <c r="J198" t="str">
        <f t="shared" ca="1" si="8"/>
        <v/>
      </c>
    </row>
    <row r="199" spans="4:10" x14ac:dyDescent="0.2">
      <c r="D199" s="17" t="str">
        <f t="shared" si="9"/>
        <v/>
      </c>
      <c r="I199" s="21" t="str">
        <f t="shared" si="10"/>
        <v/>
      </c>
      <c r="J199" t="str">
        <f t="shared" ca="1" si="8"/>
        <v/>
      </c>
    </row>
    <row r="200" spans="4:10" x14ac:dyDescent="0.2">
      <c r="D200" s="17" t="str">
        <f t="shared" si="9"/>
        <v/>
      </c>
      <c r="I200" s="21" t="str">
        <f t="shared" si="10"/>
        <v/>
      </c>
      <c r="J200" t="str">
        <f t="shared" ca="1" si="8"/>
        <v/>
      </c>
    </row>
    <row r="201" spans="4:10" x14ac:dyDescent="0.2">
      <c r="D201" s="17" t="str">
        <f t="shared" si="9"/>
        <v/>
      </c>
      <c r="I201" s="21" t="str">
        <f t="shared" si="10"/>
        <v/>
      </c>
      <c r="J201" t="str">
        <f t="shared" ca="1" si="8"/>
        <v/>
      </c>
    </row>
    <row r="202" spans="4:10" x14ac:dyDescent="0.2">
      <c r="D202" s="17" t="str">
        <f t="shared" si="9"/>
        <v/>
      </c>
      <c r="I202" s="21" t="str">
        <f t="shared" si="10"/>
        <v/>
      </c>
      <c r="J202" t="str">
        <f t="shared" ca="1" si="8"/>
        <v/>
      </c>
    </row>
    <row r="203" spans="4:10" x14ac:dyDescent="0.2">
      <c r="D203" s="17" t="str">
        <f t="shared" si="9"/>
        <v/>
      </c>
      <c r="I203" s="21" t="str">
        <f t="shared" si="10"/>
        <v/>
      </c>
      <c r="J203" t="str">
        <f t="shared" ca="1" si="8"/>
        <v/>
      </c>
    </row>
    <row r="204" spans="4:10" x14ac:dyDescent="0.2">
      <c r="D204" s="17" t="str">
        <f t="shared" si="9"/>
        <v/>
      </c>
      <c r="I204" s="21" t="str">
        <f t="shared" si="10"/>
        <v/>
      </c>
      <c r="J204" t="str">
        <f t="shared" ca="1" si="8"/>
        <v/>
      </c>
    </row>
    <row r="205" spans="4:10" x14ac:dyDescent="0.2">
      <c r="D205" s="17" t="str">
        <f t="shared" si="9"/>
        <v/>
      </c>
      <c r="I205" s="21" t="str">
        <f t="shared" si="10"/>
        <v/>
      </c>
      <c r="J205" t="str">
        <f t="shared" ca="1" si="8"/>
        <v/>
      </c>
    </row>
    <row r="206" spans="4:10" x14ac:dyDescent="0.2">
      <c r="D206" s="17" t="str">
        <f t="shared" si="9"/>
        <v/>
      </c>
      <c r="I206" s="21" t="str">
        <f t="shared" si="10"/>
        <v/>
      </c>
      <c r="J206" t="str">
        <f t="shared" ca="1" si="8"/>
        <v/>
      </c>
    </row>
    <row r="207" spans="4:10" x14ac:dyDescent="0.2">
      <c r="D207" s="17" t="str">
        <f t="shared" si="9"/>
        <v/>
      </c>
      <c r="I207" s="21" t="str">
        <f t="shared" si="10"/>
        <v/>
      </c>
      <c r="J207" t="str">
        <f t="shared" ca="1" si="8"/>
        <v/>
      </c>
    </row>
    <row r="208" spans="4:10" x14ac:dyDescent="0.2">
      <c r="D208" s="17" t="str">
        <f t="shared" si="9"/>
        <v/>
      </c>
      <c r="I208" s="21" t="str">
        <f t="shared" si="10"/>
        <v/>
      </c>
      <c r="J208" t="str">
        <f t="shared" ca="1" si="8"/>
        <v/>
      </c>
    </row>
    <row r="209" spans="4:10" x14ac:dyDescent="0.2">
      <c r="D209" s="17" t="str">
        <f t="shared" si="9"/>
        <v/>
      </c>
      <c r="I209" s="21" t="str">
        <f t="shared" si="10"/>
        <v/>
      </c>
      <c r="J209" t="str">
        <f t="shared" ca="1" si="8"/>
        <v/>
      </c>
    </row>
    <row r="210" spans="4:10" x14ac:dyDescent="0.2">
      <c r="D210" s="17" t="str">
        <f t="shared" si="9"/>
        <v/>
      </c>
      <c r="I210" s="21" t="str">
        <f t="shared" si="10"/>
        <v/>
      </c>
      <c r="J210" t="str">
        <f t="shared" ca="1" si="8"/>
        <v/>
      </c>
    </row>
    <row r="211" spans="4:10" x14ac:dyDescent="0.2">
      <c r="D211" s="17" t="str">
        <f t="shared" si="9"/>
        <v/>
      </c>
      <c r="I211" s="21" t="str">
        <f t="shared" si="10"/>
        <v/>
      </c>
      <c r="J211" t="str">
        <f t="shared" ca="1" si="8"/>
        <v/>
      </c>
    </row>
    <row r="212" spans="4:10" x14ac:dyDescent="0.2">
      <c r="D212" s="17" t="str">
        <f t="shared" si="9"/>
        <v/>
      </c>
      <c r="I212" s="21" t="str">
        <f t="shared" si="10"/>
        <v/>
      </c>
      <c r="J212" t="str">
        <f t="shared" ca="1" si="8"/>
        <v/>
      </c>
    </row>
    <row r="213" spans="4:10" x14ac:dyDescent="0.2">
      <c r="D213" s="17" t="str">
        <f t="shared" si="9"/>
        <v/>
      </c>
      <c r="I213" s="21" t="str">
        <f t="shared" si="10"/>
        <v/>
      </c>
      <c r="J213" t="str">
        <f t="shared" ca="1" si="8"/>
        <v/>
      </c>
    </row>
    <row r="214" spans="4:10" x14ac:dyDescent="0.2">
      <c r="D214" s="17" t="str">
        <f t="shared" si="9"/>
        <v/>
      </c>
      <c r="I214" s="21" t="str">
        <f t="shared" si="10"/>
        <v/>
      </c>
      <c r="J214" t="str">
        <f t="shared" ca="1" si="8"/>
        <v/>
      </c>
    </row>
    <row r="215" spans="4:10" x14ac:dyDescent="0.2">
      <c r="D215" s="17" t="str">
        <f t="shared" si="9"/>
        <v/>
      </c>
      <c r="I215" s="21" t="str">
        <f t="shared" si="10"/>
        <v/>
      </c>
      <c r="J215" t="str">
        <f t="shared" ref="J215:J278" ca="1" si="11">IF(AND(B215="Proyectado",C215&lt;=TODAY()),"Revisar tipo movimiento","")</f>
        <v/>
      </c>
    </row>
    <row r="216" spans="4:10" x14ac:dyDescent="0.2">
      <c r="D216" s="17" t="str">
        <f t="shared" si="9"/>
        <v/>
      </c>
      <c r="I216" s="21" t="str">
        <f t="shared" si="10"/>
        <v/>
      </c>
      <c r="J216" t="str">
        <f t="shared" ca="1" si="11"/>
        <v/>
      </c>
    </row>
    <row r="217" spans="4:10" x14ac:dyDescent="0.2">
      <c r="D217" s="17" t="str">
        <f t="shared" si="9"/>
        <v/>
      </c>
      <c r="I217" s="21" t="str">
        <f t="shared" si="10"/>
        <v/>
      </c>
      <c r="J217" t="str">
        <f t="shared" ca="1" si="11"/>
        <v/>
      </c>
    </row>
    <row r="218" spans="4:10" x14ac:dyDescent="0.2">
      <c r="D218" s="17" t="str">
        <f t="shared" si="9"/>
        <v/>
      </c>
      <c r="I218" s="21" t="str">
        <f t="shared" si="10"/>
        <v/>
      </c>
      <c r="J218" t="str">
        <f t="shared" ca="1" si="11"/>
        <v/>
      </c>
    </row>
    <row r="219" spans="4:10" x14ac:dyDescent="0.2">
      <c r="D219" s="17" t="str">
        <f t="shared" si="9"/>
        <v/>
      </c>
      <c r="I219" s="21" t="str">
        <f t="shared" si="10"/>
        <v/>
      </c>
      <c r="J219" t="str">
        <f t="shared" ca="1" si="11"/>
        <v/>
      </c>
    </row>
    <row r="220" spans="4:10" x14ac:dyDescent="0.2">
      <c r="D220" s="17" t="str">
        <f t="shared" si="9"/>
        <v/>
      </c>
      <c r="I220" s="21" t="str">
        <f t="shared" si="10"/>
        <v/>
      </c>
      <c r="J220" t="str">
        <f t="shared" ca="1" si="11"/>
        <v/>
      </c>
    </row>
    <row r="221" spans="4:10" x14ac:dyDescent="0.2">
      <c r="D221" s="17" t="str">
        <f t="shared" si="9"/>
        <v/>
      </c>
      <c r="I221" s="21" t="str">
        <f t="shared" si="10"/>
        <v/>
      </c>
      <c r="J221" t="str">
        <f t="shared" ca="1" si="11"/>
        <v/>
      </c>
    </row>
    <row r="222" spans="4:10" x14ac:dyDescent="0.2">
      <c r="D222" s="17" t="str">
        <f t="shared" si="9"/>
        <v/>
      </c>
      <c r="I222" s="21" t="str">
        <f t="shared" si="10"/>
        <v/>
      </c>
      <c r="J222" t="str">
        <f t="shared" ca="1" si="11"/>
        <v/>
      </c>
    </row>
    <row r="223" spans="4:10" x14ac:dyDescent="0.2">
      <c r="D223" s="17" t="str">
        <f t="shared" si="9"/>
        <v/>
      </c>
      <c r="I223" s="21" t="str">
        <f t="shared" si="10"/>
        <v/>
      </c>
      <c r="J223" t="str">
        <f t="shared" ca="1" si="11"/>
        <v/>
      </c>
    </row>
    <row r="224" spans="4:10" x14ac:dyDescent="0.2">
      <c r="D224" s="17" t="str">
        <f t="shared" si="9"/>
        <v/>
      </c>
      <c r="I224" s="21" t="str">
        <f t="shared" si="10"/>
        <v/>
      </c>
      <c r="J224" t="str">
        <f t="shared" ca="1" si="11"/>
        <v/>
      </c>
    </row>
    <row r="225" spans="4:10" x14ac:dyDescent="0.2">
      <c r="D225" s="17" t="str">
        <f t="shared" si="9"/>
        <v/>
      </c>
      <c r="I225" s="21" t="str">
        <f t="shared" si="10"/>
        <v/>
      </c>
      <c r="J225" t="str">
        <f t="shared" ca="1" si="11"/>
        <v/>
      </c>
    </row>
    <row r="226" spans="4:10" x14ac:dyDescent="0.2">
      <c r="D226" s="17" t="str">
        <f t="shared" si="9"/>
        <v/>
      </c>
      <c r="I226" s="21" t="str">
        <f t="shared" si="10"/>
        <v/>
      </c>
      <c r="J226" t="str">
        <f t="shared" ca="1" si="11"/>
        <v/>
      </c>
    </row>
    <row r="227" spans="4:10" x14ac:dyDescent="0.2">
      <c r="D227" s="17" t="str">
        <f t="shared" si="9"/>
        <v/>
      </c>
      <c r="I227" s="21" t="str">
        <f t="shared" si="10"/>
        <v/>
      </c>
      <c r="J227" t="str">
        <f t="shared" ca="1" si="11"/>
        <v/>
      </c>
    </row>
    <row r="228" spans="4:10" x14ac:dyDescent="0.2">
      <c r="D228" s="17" t="str">
        <f t="shared" si="9"/>
        <v/>
      </c>
      <c r="I228" s="21" t="str">
        <f t="shared" si="10"/>
        <v/>
      </c>
      <c r="J228" t="str">
        <f t="shared" ca="1" si="11"/>
        <v/>
      </c>
    </row>
    <row r="229" spans="4:10" x14ac:dyDescent="0.2">
      <c r="D229" s="17" t="str">
        <f t="shared" si="9"/>
        <v/>
      </c>
      <c r="I229" s="21" t="str">
        <f t="shared" si="10"/>
        <v/>
      </c>
      <c r="J229" t="str">
        <f t="shared" ca="1" si="11"/>
        <v/>
      </c>
    </row>
    <row r="230" spans="4:10" x14ac:dyDescent="0.2">
      <c r="D230" s="17" t="str">
        <f t="shared" si="9"/>
        <v/>
      </c>
      <c r="I230" s="21" t="str">
        <f t="shared" si="10"/>
        <v/>
      </c>
      <c r="J230" t="str">
        <f t="shared" ca="1" si="11"/>
        <v/>
      </c>
    </row>
    <row r="231" spans="4:10" x14ac:dyDescent="0.2">
      <c r="D231" s="17" t="str">
        <f t="shared" si="9"/>
        <v/>
      </c>
      <c r="I231" s="21" t="str">
        <f t="shared" si="10"/>
        <v/>
      </c>
      <c r="J231" t="str">
        <f t="shared" ca="1" si="11"/>
        <v/>
      </c>
    </row>
    <row r="232" spans="4:10" x14ac:dyDescent="0.2">
      <c r="D232" s="17" t="str">
        <f t="shared" si="9"/>
        <v/>
      </c>
      <c r="I232" s="21" t="str">
        <f t="shared" si="10"/>
        <v/>
      </c>
      <c r="J232" t="str">
        <f t="shared" ca="1" si="11"/>
        <v/>
      </c>
    </row>
    <row r="233" spans="4:10" x14ac:dyDescent="0.2">
      <c r="D233" s="17" t="str">
        <f t="shared" si="9"/>
        <v/>
      </c>
      <c r="I233" s="21" t="str">
        <f t="shared" si="10"/>
        <v/>
      </c>
      <c r="J233" t="str">
        <f t="shared" ca="1" si="11"/>
        <v/>
      </c>
    </row>
    <row r="234" spans="4:10" x14ac:dyDescent="0.2">
      <c r="D234" s="17" t="str">
        <f t="shared" si="9"/>
        <v/>
      </c>
      <c r="I234" s="21" t="str">
        <f t="shared" si="10"/>
        <v/>
      </c>
      <c r="J234" t="str">
        <f t="shared" ca="1" si="11"/>
        <v/>
      </c>
    </row>
    <row r="235" spans="4:10" x14ac:dyDescent="0.2">
      <c r="D235" s="17" t="str">
        <f t="shared" si="9"/>
        <v/>
      </c>
      <c r="I235" s="21" t="str">
        <f t="shared" si="10"/>
        <v/>
      </c>
      <c r="J235" t="str">
        <f t="shared" ca="1" si="11"/>
        <v/>
      </c>
    </row>
    <row r="236" spans="4:10" x14ac:dyDescent="0.2">
      <c r="D236" s="17" t="str">
        <f t="shared" si="9"/>
        <v/>
      </c>
      <c r="I236" s="21" t="str">
        <f t="shared" si="10"/>
        <v/>
      </c>
      <c r="J236" t="str">
        <f t="shared" ca="1" si="11"/>
        <v/>
      </c>
    </row>
    <row r="237" spans="4:10" x14ac:dyDescent="0.2">
      <c r="D237" s="17" t="str">
        <f t="shared" si="9"/>
        <v/>
      </c>
      <c r="I237" s="21" t="str">
        <f t="shared" si="10"/>
        <v/>
      </c>
      <c r="J237" t="str">
        <f t="shared" ca="1" si="11"/>
        <v/>
      </c>
    </row>
    <row r="238" spans="4:10" x14ac:dyDescent="0.2">
      <c r="D238" s="17" t="str">
        <f t="shared" si="9"/>
        <v/>
      </c>
      <c r="I238" s="21" t="str">
        <f t="shared" si="10"/>
        <v/>
      </c>
      <c r="J238" t="str">
        <f t="shared" ca="1" si="11"/>
        <v/>
      </c>
    </row>
    <row r="239" spans="4:10" x14ac:dyDescent="0.2">
      <c r="D239" s="17" t="str">
        <f t="shared" si="9"/>
        <v/>
      </c>
      <c r="I239" s="21" t="str">
        <f t="shared" si="10"/>
        <v/>
      </c>
      <c r="J239" t="str">
        <f t="shared" ca="1" si="11"/>
        <v/>
      </c>
    </row>
    <row r="240" spans="4:10" x14ac:dyDescent="0.2">
      <c r="D240" s="17" t="str">
        <f t="shared" si="9"/>
        <v/>
      </c>
      <c r="I240" s="21" t="str">
        <f t="shared" si="10"/>
        <v/>
      </c>
      <c r="J240" t="str">
        <f t="shared" ca="1" si="11"/>
        <v/>
      </c>
    </row>
    <row r="241" spans="4:10" x14ac:dyDescent="0.2">
      <c r="D241" s="17" t="str">
        <f t="shared" si="9"/>
        <v/>
      </c>
      <c r="I241" s="21" t="str">
        <f t="shared" si="10"/>
        <v/>
      </c>
      <c r="J241" t="str">
        <f t="shared" ca="1" si="11"/>
        <v/>
      </c>
    </row>
    <row r="242" spans="4:10" x14ac:dyDescent="0.2">
      <c r="D242" s="17" t="str">
        <f t="shared" si="9"/>
        <v/>
      </c>
      <c r="I242" s="21" t="str">
        <f t="shared" si="10"/>
        <v/>
      </c>
      <c r="J242" t="str">
        <f t="shared" ca="1" si="11"/>
        <v/>
      </c>
    </row>
    <row r="243" spans="4:10" x14ac:dyDescent="0.2">
      <c r="D243" s="17" t="str">
        <f t="shared" si="9"/>
        <v/>
      </c>
      <c r="I243" s="21" t="str">
        <f t="shared" si="10"/>
        <v/>
      </c>
      <c r="J243" t="str">
        <f t="shared" ca="1" si="11"/>
        <v/>
      </c>
    </row>
    <row r="244" spans="4:10" x14ac:dyDescent="0.2">
      <c r="D244" s="17" t="str">
        <f t="shared" si="9"/>
        <v/>
      </c>
      <c r="I244" s="21" t="str">
        <f t="shared" si="10"/>
        <v/>
      </c>
      <c r="J244" t="str">
        <f t="shared" ca="1" si="11"/>
        <v/>
      </c>
    </row>
    <row r="245" spans="4:10" x14ac:dyDescent="0.2">
      <c r="D245" s="17" t="str">
        <f t="shared" si="9"/>
        <v/>
      </c>
      <c r="I245" s="21" t="str">
        <f t="shared" si="10"/>
        <v/>
      </c>
      <c r="J245" t="str">
        <f t="shared" ca="1" si="11"/>
        <v/>
      </c>
    </row>
    <row r="246" spans="4:10" x14ac:dyDescent="0.2">
      <c r="D246" s="17" t="str">
        <f t="shared" si="9"/>
        <v/>
      </c>
      <c r="I246" s="21" t="str">
        <f t="shared" si="10"/>
        <v/>
      </c>
      <c r="J246" t="str">
        <f t="shared" ca="1" si="11"/>
        <v/>
      </c>
    </row>
    <row r="247" spans="4:10" x14ac:dyDescent="0.2">
      <c r="D247" s="17" t="str">
        <f t="shared" si="9"/>
        <v/>
      </c>
      <c r="I247" s="21" t="str">
        <f t="shared" si="10"/>
        <v/>
      </c>
      <c r="J247" t="str">
        <f t="shared" ca="1" si="11"/>
        <v/>
      </c>
    </row>
    <row r="248" spans="4:10" x14ac:dyDescent="0.2">
      <c r="D248" s="17" t="str">
        <f t="shared" si="9"/>
        <v/>
      </c>
      <c r="I248" s="21" t="str">
        <f t="shared" si="10"/>
        <v/>
      </c>
      <c r="J248" t="str">
        <f t="shared" ca="1" si="11"/>
        <v/>
      </c>
    </row>
    <row r="249" spans="4:10" x14ac:dyDescent="0.2">
      <c r="D249" s="17" t="str">
        <f t="shared" si="9"/>
        <v/>
      </c>
      <c r="I249" s="21" t="str">
        <f t="shared" si="10"/>
        <v/>
      </c>
      <c r="J249" t="str">
        <f t="shared" ca="1" si="11"/>
        <v/>
      </c>
    </row>
    <row r="250" spans="4:10" x14ac:dyDescent="0.2">
      <c r="D250" s="17" t="str">
        <f t="shared" si="9"/>
        <v/>
      </c>
      <c r="I250" s="21" t="str">
        <f t="shared" si="10"/>
        <v/>
      </c>
      <c r="J250" t="str">
        <f t="shared" ca="1" si="11"/>
        <v/>
      </c>
    </row>
    <row r="251" spans="4:10" x14ac:dyDescent="0.2">
      <c r="D251" s="17" t="str">
        <f t="shared" si="9"/>
        <v/>
      </c>
      <c r="I251" s="21" t="str">
        <f t="shared" si="10"/>
        <v/>
      </c>
      <c r="J251" t="str">
        <f t="shared" ca="1" si="11"/>
        <v/>
      </c>
    </row>
    <row r="252" spans="4:10" x14ac:dyDescent="0.2">
      <c r="D252" s="17" t="str">
        <f t="shared" si="9"/>
        <v/>
      </c>
      <c r="I252" s="21" t="str">
        <f t="shared" si="10"/>
        <v/>
      </c>
      <c r="J252" t="str">
        <f t="shared" ca="1" si="11"/>
        <v/>
      </c>
    </row>
    <row r="253" spans="4:10" x14ac:dyDescent="0.2">
      <c r="D253" s="17" t="str">
        <f t="shared" si="9"/>
        <v/>
      </c>
      <c r="I253" s="21" t="str">
        <f t="shared" si="10"/>
        <v/>
      </c>
      <c r="J253" t="str">
        <f t="shared" ca="1" si="11"/>
        <v/>
      </c>
    </row>
    <row r="254" spans="4:10" x14ac:dyDescent="0.2">
      <c r="D254" s="17" t="str">
        <f t="shared" si="9"/>
        <v/>
      </c>
      <c r="I254" s="21" t="str">
        <f t="shared" si="10"/>
        <v/>
      </c>
      <c r="J254" t="str">
        <f t="shared" ca="1" si="11"/>
        <v/>
      </c>
    </row>
    <row r="255" spans="4:10" x14ac:dyDescent="0.2">
      <c r="D255" s="17" t="str">
        <f t="shared" si="9"/>
        <v/>
      </c>
      <c r="I255" s="21" t="str">
        <f t="shared" si="10"/>
        <v/>
      </c>
      <c r="J255" t="str">
        <f t="shared" ca="1" si="11"/>
        <v/>
      </c>
    </row>
    <row r="256" spans="4:10" x14ac:dyDescent="0.2">
      <c r="D256" s="17" t="str">
        <f t="shared" si="9"/>
        <v/>
      </c>
      <c r="I256" s="21" t="str">
        <f t="shared" si="10"/>
        <v/>
      </c>
      <c r="J256" t="str">
        <f t="shared" ca="1" si="11"/>
        <v/>
      </c>
    </row>
    <row r="257" spans="4:10" x14ac:dyDescent="0.2">
      <c r="D257" s="17" t="str">
        <f t="shared" si="9"/>
        <v/>
      </c>
      <c r="I257" s="21" t="str">
        <f t="shared" si="10"/>
        <v/>
      </c>
      <c r="J257" t="str">
        <f t="shared" ca="1" si="11"/>
        <v/>
      </c>
    </row>
    <row r="258" spans="4:10" x14ac:dyDescent="0.2">
      <c r="D258" s="17" t="str">
        <f t="shared" si="9"/>
        <v/>
      </c>
      <c r="I258" s="21" t="str">
        <f t="shared" si="10"/>
        <v/>
      </c>
      <c r="J258" t="str">
        <f t="shared" ca="1" si="11"/>
        <v/>
      </c>
    </row>
    <row r="259" spans="4:10" x14ac:dyDescent="0.2">
      <c r="D259" s="17" t="str">
        <f t="shared" si="9"/>
        <v/>
      </c>
      <c r="I259" s="21" t="str">
        <f t="shared" si="10"/>
        <v/>
      </c>
      <c r="J259" t="str">
        <f t="shared" ca="1" si="11"/>
        <v/>
      </c>
    </row>
    <row r="260" spans="4:10" x14ac:dyDescent="0.2">
      <c r="D260" s="17" t="str">
        <f t="shared" si="9"/>
        <v/>
      </c>
      <c r="I260" s="21" t="str">
        <f t="shared" si="10"/>
        <v/>
      </c>
      <c r="J260" t="str">
        <f t="shared" ca="1" si="11"/>
        <v/>
      </c>
    </row>
    <row r="261" spans="4:10" x14ac:dyDescent="0.2">
      <c r="D261" s="17" t="str">
        <f t="shared" ref="D261:D324" si="12">IF(C261="","",VALUE(CONCATENATE(YEAR(C261),IF(MONTH(C261)&lt;10,CONCATENATE("0",MONTH(C261)),MONTH(C261)))))</f>
        <v/>
      </c>
      <c r="I261" s="21" t="str">
        <f t="shared" si="10"/>
        <v/>
      </c>
      <c r="J261" t="str">
        <f t="shared" ca="1" si="11"/>
        <v/>
      </c>
    </row>
    <row r="262" spans="4:10" x14ac:dyDescent="0.2">
      <c r="D262" s="17" t="str">
        <f t="shared" si="12"/>
        <v/>
      </c>
      <c r="I262" s="21" t="str">
        <f t="shared" ref="I262:I325" si="13">IF(OR(G262&lt;&gt;"",H262&lt;&gt;""),I261+H262-G262,"")</f>
        <v/>
      </c>
      <c r="J262" t="str">
        <f t="shared" ca="1" si="11"/>
        <v/>
      </c>
    </row>
    <row r="263" spans="4:10" x14ac:dyDescent="0.2">
      <c r="D263" s="17" t="str">
        <f t="shared" si="12"/>
        <v/>
      </c>
      <c r="I263" s="21" t="str">
        <f t="shared" si="13"/>
        <v/>
      </c>
      <c r="J263" t="str">
        <f t="shared" ca="1" si="11"/>
        <v/>
      </c>
    </row>
    <row r="264" spans="4:10" x14ac:dyDescent="0.2">
      <c r="D264" s="17" t="str">
        <f t="shared" si="12"/>
        <v/>
      </c>
      <c r="I264" s="21" t="str">
        <f t="shared" si="13"/>
        <v/>
      </c>
      <c r="J264" t="str">
        <f t="shared" ca="1" si="11"/>
        <v/>
      </c>
    </row>
    <row r="265" spans="4:10" x14ac:dyDescent="0.2">
      <c r="D265" s="17" t="str">
        <f t="shared" si="12"/>
        <v/>
      </c>
      <c r="I265" s="21" t="str">
        <f t="shared" si="13"/>
        <v/>
      </c>
      <c r="J265" t="str">
        <f t="shared" ca="1" si="11"/>
        <v/>
      </c>
    </row>
    <row r="266" spans="4:10" x14ac:dyDescent="0.2">
      <c r="D266" s="17" t="str">
        <f t="shared" si="12"/>
        <v/>
      </c>
      <c r="I266" s="21" t="str">
        <f t="shared" si="13"/>
        <v/>
      </c>
      <c r="J266" t="str">
        <f t="shared" ca="1" si="11"/>
        <v/>
      </c>
    </row>
    <row r="267" spans="4:10" x14ac:dyDescent="0.2">
      <c r="D267" s="17" t="str">
        <f t="shared" si="12"/>
        <v/>
      </c>
      <c r="I267" s="21" t="str">
        <f t="shared" si="13"/>
        <v/>
      </c>
      <c r="J267" t="str">
        <f t="shared" ca="1" si="11"/>
        <v/>
      </c>
    </row>
    <row r="268" spans="4:10" x14ac:dyDescent="0.2">
      <c r="D268" s="17" t="str">
        <f t="shared" si="12"/>
        <v/>
      </c>
      <c r="I268" s="21" t="str">
        <f t="shared" si="13"/>
        <v/>
      </c>
      <c r="J268" t="str">
        <f t="shared" ca="1" si="11"/>
        <v/>
      </c>
    </row>
    <row r="269" spans="4:10" x14ac:dyDescent="0.2">
      <c r="D269" s="17" t="str">
        <f t="shared" si="12"/>
        <v/>
      </c>
      <c r="I269" s="21" t="str">
        <f t="shared" si="13"/>
        <v/>
      </c>
      <c r="J269" t="str">
        <f t="shared" ca="1" si="11"/>
        <v/>
      </c>
    </row>
    <row r="270" spans="4:10" x14ac:dyDescent="0.2">
      <c r="D270" s="17" t="str">
        <f t="shared" si="12"/>
        <v/>
      </c>
      <c r="I270" s="21" t="str">
        <f t="shared" si="13"/>
        <v/>
      </c>
      <c r="J270" t="str">
        <f t="shared" ca="1" si="11"/>
        <v/>
      </c>
    </row>
    <row r="271" spans="4:10" x14ac:dyDescent="0.2">
      <c r="D271" s="17" t="str">
        <f t="shared" si="12"/>
        <v/>
      </c>
      <c r="I271" s="21" t="str">
        <f t="shared" si="13"/>
        <v/>
      </c>
      <c r="J271" t="str">
        <f t="shared" ca="1" si="11"/>
        <v/>
      </c>
    </row>
    <row r="272" spans="4:10" x14ac:dyDescent="0.2">
      <c r="D272" s="17" t="str">
        <f t="shared" si="12"/>
        <v/>
      </c>
      <c r="I272" s="21" t="str">
        <f t="shared" si="13"/>
        <v/>
      </c>
      <c r="J272" t="str">
        <f t="shared" ca="1" si="11"/>
        <v/>
      </c>
    </row>
    <row r="273" spans="4:10" x14ac:dyDescent="0.2">
      <c r="D273" s="17" t="str">
        <f t="shared" si="12"/>
        <v/>
      </c>
      <c r="I273" s="21" t="str">
        <f t="shared" si="13"/>
        <v/>
      </c>
      <c r="J273" t="str">
        <f t="shared" ca="1" si="11"/>
        <v/>
      </c>
    </row>
    <row r="274" spans="4:10" x14ac:dyDescent="0.2">
      <c r="D274" s="17" t="str">
        <f t="shared" si="12"/>
        <v/>
      </c>
      <c r="I274" s="21" t="str">
        <f t="shared" si="13"/>
        <v/>
      </c>
      <c r="J274" t="str">
        <f t="shared" ca="1" si="11"/>
        <v/>
      </c>
    </row>
    <row r="275" spans="4:10" x14ac:dyDescent="0.2">
      <c r="D275" s="17" t="str">
        <f t="shared" si="12"/>
        <v/>
      </c>
      <c r="I275" s="21" t="str">
        <f t="shared" si="13"/>
        <v/>
      </c>
      <c r="J275" t="str">
        <f t="shared" ca="1" si="11"/>
        <v/>
      </c>
    </row>
    <row r="276" spans="4:10" x14ac:dyDescent="0.2">
      <c r="D276" s="17" t="str">
        <f t="shared" si="12"/>
        <v/>
      </c>
      <c r="I276" s="21" t="str">
        <f t="shared" si="13"/>
        <v/>
      </c>
      <c r="J276" t="str">
        <f t="shared" ca="1" si="11"/>
        <v/>
      </c>
    </row>
    <row r="277" spans="4:10" x14ac:dyDescent="0.2">
      <c r="D277" s="17" t="str">
        <f t="shared" si="12"/>
        <v/>
      </c>
      <c r="I277" s="21" t="str">
        <f t="shared" si="13"/>
        <v/>
      </c>
      <c r="J277" t="str">
        <f t="shared" ca="1" si="11"/>
        <v/>
      </c>
    </row>
    <row r="278" spans="4:10" x14ac:dyDescent="0.2">
      <c r="D278" s="17" t="str">
        <f t="shared" si="12"/>
        <v/>
      </c>
      <c r="I278" s="21" t="str">
        <f t="shared" si="13"/>
        <v/>
      </c>
      <c r="J278" t="str">
        <f t="shared" ca="1" si="11"/>
        <v/>
      </c>
    </row>
    <row r="279" spans="4:10" x14ac:dyDescent="0.2">
      <c r="D279" s="17" t="str">
        <f t="shared" si="12"/>
        <v/>
      </c>
      <c r="I279" s="21" t="str">
        <f t="shared" si="13"/>
        <v/>
      </c>
      <c r="J279" t="str">
        <f t="shared" ref="J279:J342" ca="1" si="14">IF(AND(B279="Proyectado",C279&lt;=TODAY()),"Revisar tipo movimiento","")</f>
        <v/>
      </c>
    </row>
    <row r="280" spans="4:10" x14ac:dyDescent="0.2">
      <c r="D280" s="17" t="str">
        <f t="shared" si="12"/>
        <v/>
      </c>
      <c r="I280" s="21" t="str">
        <f t="shared" si="13"/>
        <v/>
      </c>
      <c r="J280" t="str">
        <f t="shared" ca="1" si="14"/>
        <v/>
      </c>
    </row>
    <row r="281" spans="4:10" x14ac:dyDescent="0.2">
      <c r="D281" s="17" t="str">
        <f t="shared" si="12"/>
        <v/>
      </c>
      <c r="I281" s="21" t="str">
        <f t="shared" si="13"/>
        <v/>
      </c>
      <c r="J281" t="str">
        <f t="shared" ca="1" si="14"/>
        <v/>
      </c>
    </row>
    <row r="282" spans="4:10" x14ac:dyDescent="0.2">
      <c r="D282" s="17" t="str">
        <f t="shared" si="12"/>
        <v/>
      </c>
      <c r="I282" s="21" t="str">
        <f t="shared" si="13"/>
        <v/>
      </c>
      <c r="J282" t="str">
        <f t="shared" ca="1" si="14"/>
        <v/>
      </c>
    </row>
    <row r="283" spans="4:10" x14ac:dyDescent="0.2">
      <c r="D283" s="17" t="str">
        <f t="shared" si="12"/>
        <v/>
      </c>
      <c r="I283" s="21" t="str">
        <f t="shared" si="13"/>
        <v/>
      </c>
      <c r="J283" t="str">
        <f t="shared" ca="1" si="14"/>
        <v/>
      </c>
    </row>
    <row r="284" spans="4:10" x14ac:dyDescent="0.2">
      <c r="D284" s="17" t="str">
        <f t="shared" si="12"/>
        <v/>
      </c>
      <c r="I284" s="21" t="str">
        <f t="shared" si="13"/>
        <v/>
      </c>
      <c r="J284" t="str">
        <f t="shared" ca="1" si="14"/>
        <v/>
      </c>
    </row>
    <row r="285" spans="4:10" x14ac:dyDescent="0.2">
      <c r="D285" s="17" t="str">
        <f t="shared" si="12"/>
        <v/>
      </c>
      <c r="I285" s="21" t="str">
        <f t="shared" si="13"/>
        <v/>
      </c>
      <c r="J285" t="str">
        <f t="shared" ca="1" si="14"/>
        <v/>
      </c>
    </row>
    <row r="286" spans="4:10" x14ac:dyDescent="0.2">
      <c r="D286" s="17" t="str">
        <f t="shared" si="12"/>
        <v/>
      </c>
      <c r="I286" s="21" t="str">
        <f t="shared" si="13"/>
        <v/>
      </c>
      <c r="J286" t="str">
        <f t="shared" ca="1" si="14"/>
        <v/>
      </c>
    </row>
    <row r="287" spans="4:10" x14ac:dyDescent="0.2">
      <c r="D287" s="17" t="str">
        <f t="shared" si="12"/>
        <v/>
      </c>
      <c r="I287" s="21" t="str">
        <f t="shared" si="13"/>
        <v/>
      </c>
      <c r="J287" t="str">
        <f t="shared" ca="1" si="14"/>
        <v/>
      </c>
    </row>
    <row r="288" spans="4:10" x14ac:dyDescent="0.2">
      <c r="D288" s="17" t="str">
        <f t="shared" si="12"/>
        <v/>
      </c>
      <c r="I288" s="21" t="str">
        <f t="shared" si="13"/>
        <v/>
      </c>
      <c r="J288" t="str">
        <f t="shared" ca="1" si="14"/>
        <v/>
      </c>
    </row>
    <row r="289" spans="4:10" x14ac:dyDescent="0.2">
      <c r="D289" s="17" t="str">
        <f t="shared" si="12"/>
        <v/>
      </c>
      <c r="I289" s="21" t="str">
        <f t="shared" si="13"/>
        <v/>
      </c>
      <c r="J289" t="str">
        <f t="shared" ca="1" si="14"/>
        <v/>
      </c>
    </row>
    <row r="290" spans="4:10" x14ac:dyDescent="0.2">
      <c r="D290" s="17" t="str">
        <f t="shared" si="12"/>
        <v/>
      </c>
      <c r="I290" s="21" t="str">
        <f t="shared" si="13"/>
        <v/>
      </c>
      <c r="J290" t="str">
        <f t="shared" ca="1" si="14"/>
        <v/>
      </c>
    </row>
    <row r="291" spans="4:10" x14ac:dyDescent="0.2">
      <c r="D291" s="17" t="str">
        <f t="shared" si="12"/>
        <v/>
      </c>
      <c r="I291" s="21" t="str">
        <f t="shared" si="13"/>
        <v/>
      </c>
      <c r="J291" t="str">
        <f t="shared" ca="1" si="14"/>
        <v/>
      </c>
    </row>
    <row r="292" spans="4:10" x14ac:dyDescent="0.2">
      <c r="D292" s="17" t="str">
        <f t="shared" si="12"/>
        <v/>
      </c>
      <c r="I292" s="21" t="str">
        <f t="shared" si="13"/>
        <v/>
      </c>
      <c r="J292" t="str">
        <f t="shared" ca="1" si="14"/>
        <v/>
      </c>
    </row>
    <row r="293" spans="4:10" x14ac:dyDescent="0.2">
      <c r="D293" s="17" t="str">
        <f t="shared" si="12"/>
        <v/>
      </c>
      <c r="I293" s="21" t="str">
        <f t="shared" si="13"/>
        <v/>
      </c>
      <c r="J293" t="str">
        <f t="shared" ca="1" si="14"/>
        <v/>
      </c>
    </row>
    <row r="294" spans="4:10" x14ac:dyDescent="0.2">
      <c r="D294" s="17" t="str">
        <f t="shared" si="12"/>
        <v/>
      </c>
      <c r="I294" s="21" t="str">
        <f t="shared" si="13"/>
        <v/>
      </c>
      <c r="J294" t="str">
        <f t="shared" ca="1" si="14"/>
        <v/>
      </c>
    </row>
    <row r="295" spans="4:10" x14ac:dyDescent="0.2">
      <c r="D295" s="17" t="str">
        <f t="shared" si="12"/>
        <v/>
      </c>
      <c r="I295" s="21" t="str">
        <f t="shared" si="13"/>
        <v/>
      </c>
      <c r="J295" t="str">
        <f t="shared" ca="1" si="14"/>
        <v/>
      </c>
    </row>
    <row r="296" spans="4:10" x14ac:dyDescent="0.2">
      <c r="D296" s="17" t="str">
        <f t="shared" si="12"/>
        <v/>
      </c>
      <c r="I296" s="21" t="str">
        <f t="shared" si="13"/>
        <v/>
      </c>
      <c r="J296" t="str">
        <f t="shared" ca="1" si="14"/>
        <v/>
      </c>
    </row>
    <row r="297" spans="4:10" x14ac:dyDescent="0.2">
      <c r="D297" s="17" t="str">
        <f t="shared" si="12"/>
        <v/>
      </c>
      <c r="I297" s="21" t="str">
        <f t="shared" si="13"/>
        <v/>
      </c>
      <c r="J297" t="str">
        <f t="shared" ca="1" si="14"/>
        <v/>
      </c>
    </row>
    <row r="298" spans="4:10" x14ac:dyDescent="0.2">
      <c r="D298" s="17" t="str">
        <f t="shared" si="12"/>
        <v/>
      </c>
      <c r="I298" s="21" t="str">
        <f t="shared" si="13"/>
        <v/>
      </c>
      <c r="J298" t="str">
        <f t="shared" ca="1" si="14"/>
        <v/>
      </c>
    </row>
    <row r="299" spans="4:10" x14ac:dyDescent="0.2">
      <c r="D299" s="17" t="str">
        <f t="shared" si="12"/>
        <v/>
      </c>
      <c r="I299" s="21" t="str">
        <f t="shared" si="13"/>
        <v/>
      </c>
      <c r="J299" t="str">
        <f t="shared" ca="1" si="14"/>
        <v/>
      </c>
    </row>
    <row r="300" spans="4:10" x14ac:dyDescent="0.2">
      <c r="D300" s="17" t="str">
        <f t="shared" si="12"/>
        <v/>
      </c>
      <c r="I300" s="21" t="str">
        <f t="shared" si="13"/>
        <v/>
      </c>
      <c r="J300" t="str">
        <f t="shared" ca="1" si="14"/>
        <v/>
      </c>
    </row>
    <row r="301" spans="4:10" x14ac:dyDescent="0.2">
      <c r="D301" s="17" t="str">
        <f t="shared" si="12"/>
        <v/>
      </c>
      <c r="I301" s="21" t="str">
        <f t="shared" si="13"/>
        <v/>
      </c>
      <c r="J301" t="str">
        <f t="shared" ca="1" si="14"/>
        <v/>
      </c>
    </row>
    <row r="302" spans="4:10" x14ac:dyDescent="0.2">
      <c r="D302" s="17" t="str">
        <f t="shared" si="12"/>
        <v/>
      </c>
      <c r="I302" s="21" t="str">
        <f t="shared" si="13"/>
        <v/>
      </c>
      <c r="J302" t="str">
        <f t="shared" ca="1" si="14"/>
        <v/>
      </c>
    </row>
    <row r="303" spans="4:10" x14ac:dyDescent="0.2">
      <c r="D303" s="17" t="str">
        <f t="shared" si="12"/>
        <v/>
      </c>
      <c r="I303" s="21" t="str">
        <f t="shared" si="13"/>
        <v/>
      </c>
      <c r="J303" t="str">
        <f t="shared" ca="1" si="14"/>
        <v/>
      </c>
    </row>
    <row r="304" spans="4:10" x14ac:dyDescent="0.2">
      <c r="D304" s="17" t="str">
        <f t="shared" si="12"/>
        <v/>
      </c>
      <c r="I304" s="21" t="str">
        <f t="shared" si="13"/>
        <v/>
      </c>
      <c r="J304" t="str">
        <f t="shared" ca="1" si="14"/>
        <v/>
      </c>
    </row>
    <row r="305" spans="4:10" x14ac:dyDescent="0.2">
      <c r="D305" s="17" t="str">
        <f t="shared" si="12"/>
        <v/>
      </c>
      <c r="I305" s="21" t="str">
        <f t="shared" si="13"/>
        <v/>
      </c>
      <c r="J305" t="str">
        <f t="shared" ca="1" si="14"/>
        <v/>
      </c>
    </row>
    <row r="306" spans="4:10" x14ac:dyDescent="0.2">
      <c r="D306" s="17" t="str">
        <f t="shared" si="12"/>
        <v/>
      </c>
      <c r="I306" s="21" t="str">
        <f t="shared" si="13"/>
        <v/>
      </c>
      <c r="J306" t="str">
        <f t="shared" ca="1" si="14"/>
        <v/>
      </c>
    </row>
    <row r="307" spans="4:10" x14ac:dyDescent="0.2">
      <c r="D307" s="17" t="str">
        <f t="shared" si="12"/>
        <v/>
      </c>
      <c r="I307" s="21" t="str">
        <f t="shared" si="13"/>
        <v/>
      </c>
      <c r="J307" t="str">
        <f t="shared" ca="1" si="14"/>
        <v/>
      </c>
    </row>
    <row r="308" spans="4:10" x14ac:dyDescent="0.2">
      <c r="D308" s="17" t="str">
        <f t="shared" si="12"/>
        <v/>
      </c>
      <c r="I308" s="21" t="str">
        <f t="shared" si="13"/>
        <v/>
      </c>
      <c r="J308" t="str">
        <f t="shared" ca="1" si="14"/>
        <v/>
      </c>
    </row>
    <row r="309" spans="4:10" x14ac:dyDescent="0.2">
      <c r="D309" s="17" t="str">
        <f t="shared" si="12"/>
        <v/>
      </c>
      <c r="I309" s="21" t="str">
        <f t="shared" si="13"/>
        <v/>
      </c>
      <c r="J309" t="str">
        <f t="shared" ca="1" si="14"/>
        <v/>
      </c>
    </row>
    <row r="310" spans="4:10" x14ac:dyDescent="0.2">
      <c r="D310" s="17" t="str">
        <f t="shared" si="12"/>
        <v/>
      </c>
      <c r="I310" s="21" t="str">
        <f t="shared" si="13"/>
        <v/>
      </c>
      <c r="J310" t="str">
        <f t="shared" ca="1" si="14"/>
        <v/>
      </c>
    </row>
    <row r="311" spans="4:10" x14ac:dyDescent="0.2">
      <c r="D311" s="17" t="str">
        <f t="shared" si="12"/>
        <v/>
      </c>
      <c r="I311" s="21" t="str">
        <f t="shared" si="13"/>
        <v/>
      </c>
      <c r="J311" t="str">
        <f t="shared" ca="1" si="14"/>
        <v/>
      </c>
    </row>
    <row r="312" spans="4:10" x14ac:dyDescent="0.2">
      <c r="D312" s="17" t="str">
        <f t="shared" si="12"/>
        <v/>
      </c>
      <c r="I312" s="21" t="str">
        <f t="shared" si="13"/>
        <v/>
      </c>
      <c r="J312" t="str">
        <f t="shared" ca="1" si="14"/>
        <v/>
      </c>
    </row>
    <row r="313" spans="4:10" x14ac:dyDescent="0.2">
      <c r="D313" s="17" t="str">
        <f t="shared" si="12"/>
        <v/>
      </c>
      <c r="I313" s="21" t="str">
        <f t="shared" si="13"/>
        <v/>
      </c>
      <c r="J313" t="str">
        <f t="shared" ca="1" si="14"/>
        <v/>
      </c>
    </row>
    <row r="314" spans="4:10" x14ac:dyDescent="0.2">
      <c r="D314" s="17" t="str">
        <f t="shared" si="12"/>
        <v/>
      </c>
      <c r="I314" s="21" t="str">
        <f t="shared" si="13"/>
        <v/>
      </c>
      <c r="J314" t="str">
        <f t="shared" ca="1" si="14"/>
        <v/>
      </c>
    </row>
    <row r="315" spans="4:10" x14ac:dyDescent="0.2">
      <c r="D315" s="17" t="str">
        <f t="shared" si="12"/>
        <v/>
      </c>
      <c r="I315" s="21" t="str">
        <f t="shared" si="13"/>
        <v/>
      </c>
      <c r="J315" t="str">
        <f t="shared" ca="1" si="14"/>
        <v/>
      </c>
    </row>
    <row r="316" spans="4:10" x14ac:dyDescent="0.2">
      <c r="D316" s="17" t="str">
        <f t="shared" si="12"/>
        <v/>
      </c>
      <c r="I316" s="21" t="str">
        <f t="shared" si="13"/>
        <v/>
      </c>
      <c r="J316" t="str">
        <f t="shared" ca="1" si="14"/>
        <v/>
      </c>
    </row>
    <row r="317" spans="4:10" x14ac:dyDescent="0.2">
      <c r="D317" s="17" t="str">
        <f t="shared" si="12"/>
        <v/>
      </c>
      <c r="I317" s="21" t="str">
        <f t="shared" si="13"/>
        <v/>
      </c>
      <c r="J317" t="str">
        <f t="shared" ca="1" si="14"/>
        <v/>
      </c>
    </row>
    <row r="318" spans="4:10" x14ac:dyDescent="0.2">
      <c r="D318" s="17" t="str">
        <f t="shared" si="12"/>
        <v/>
      </c>
      <c r="I318" s="21" t="str">
        <f t="shared" si="13"/>
        <v/>
      </c>
      <c r="J318" t="str">
        <f t="shared" ca="1" si="14"/>
        <v/>
      </c>
    </row>
    <row r="319" spans="4:10" x14ac:dyDescent="0.2">
      <c r="D319" s="17" t="str">
        <f t="shared" si="12"/>
        <v/>
      </c>
      <c r="I319" s="21" t="str">
        <f t="shared" si="13"/>
        <v/>
      </c>
      <c r="J319" t="str">
        <f t="shared" ca="1" si="14"/>
        <v/>
      </c>
    </row>
    <row r="320" spans="4:10" x14ac:dyDescent="0.2">
      <c r="D320" s="17" t="str">
        <f t="shared" si="12"/>
        <v/>
      </c>
      <c r="I320" s="21" t="str">
        <f t="shared" si="13"/>
        <v/>
      </c>
      <c r="J320" t="str">
        <f t="shared" ca="1" si="14"/>
        <v/>
      </c>
    </row>
    <row r="321" spans="4:10" x14ac:dyDescent="0.2">
      <c r="D321" s="17" t="str">
        <f t="shared" si="12"/>
        <v/>
      </c>
      <c r="I321" s="21" t="str">
        <f t="shared" si="13"/>
        <v/>
      </c>
      <c r="J321" t="str">
        <f t="shared" ca="1" si="14"/>
        <v/>
      </c>
    </row>
    <row r="322" spans="4:10" x14ac:dyDescent="0.2">
      <c r="D322" s="17" t="str">
        <f t="shared" si="12"/>
        <v/>
      </c>
      <c r="I322" s="21" t="str">
        <f t="shared" si="13"/>
        <v/>
      </c>
      <c r="J322" t="str">
        <f t="shared" ca="1" si="14"/>
        <v/>
      </c>
    </row>
    <row r="323" spans="4:10" x14ac:dyDescent="0.2">
      <c r="D323" s="17" t="str">
        <f t="shared" si="12"/>
        <v/>
      </c>
      <c r="I323" s="21" t="str">
        <f t="shared" si="13"/>
        <v/>
      </c>
      <c r="J323" t="str">
        <f t="shared" ca="1" si="14"/>
        <v/>
      </c>
    </row>
    <row r="324" spans="4:10" x14ac:dyDescent="0.2">
      <c r="D324" s="17" t="str">
        <f t="shared" si="12"/>
        <v/>
      </c>
      <c r="I324" s="21" t="str">
        <f t="shared" si="13"/>
        <v/>
      </c>
      <c r="J324" t="str">
        <f t="shared" ca="1" si="14"/>
        <v/>
      </c>
    </row>
    <row r="325" spans="4:10" x14ac:dyDescent="0.2">
      <c r="D325" s="17" t="str">
        <f t="shared" ref="D325:D388" si="15">IF(C325="","",VALUE(CONCATENATE(YEAR(C325),IF(MONTH(C325)&lt;10,CONCATENATE("0",MONTH(C325)),MONTH(C325)))))</f>
        <v/>
      </c>
      <c r="I325" s="21" t="str">
        <f t="shared" si="13"/>
        <v/>
      </c>
      <c r="J325" t="str">
        <f t="shared" ca="1" si="14"/>
        <v/>
      </c>
    </row>
    <row r="326" spans="4:10" x14ac:dyDescent="0.2">
      <c r="D326" s="17" t="str">
        <f t="shared" si="15"/>
        <v/>
      </c>
      <c r="I326" s="21" t="str">
        <f t="shared" ref="I326:I389" si="16">IF(OR(G326&lt;&gt;"",H326&lt;&gt;""),I325+H326-G326,"")</f>
        <v/>
      </c>
      <c r="J326" t="str">
        <f t="shared" ca="1" si="14"/>
        <v/>
      </c>
    </row>
    <row r="327" spans="4:10" x14ac:dyDescent="0.2">
      <c r="D327" s="17" t="str">
        <f t="shared" si="15"/>
        <v/>
      </c>
      <c r="I327" s="21" t="str">
        <f t="shared" si="16"/>
        <v/>
      </c>
      <c r="J327" t="str">
        <f t="shared" ca="1" si="14"/>
        <v/>
      </c>
    </row>
    <row r="328" spans="4:10" x14ac:dyDescent="0.2">
      <c r="D328" s="17" t="str">
        <f t="shared" si="15"/>
        <v/>
      </c>
      <c r="I328" s="21" t="str">
        <f t="shared" si="16"/>
        <v/>
      </c>
      <c r="J328" t="str">
        <f t="shared" ca="1" si="14"/>
        <v/>
      </c>
    </row>
    <row r="329" spans="4:10" x14ac:dyDescent="0.2">
      <c r="D329" s="17" t="str">
        <f t="shared" si="15"/>
        <v/>
      </c>
      <c r="I329" s="21" t="str">
        <f t="shared" si="16"/>
        <v/>
      </c>
      <c r="J329" t="str">
        <f t="shared" ca="1" si="14"/>
        <v/>
      </c>
    </row>
    <row r="330" spans="4:10" x14ac:dyDescent="0.2">
      <c r="D330" s="17" t="str">
        <f t="shared" si="15"/>
        <v/>
      </c>
      <c r="I330" s="21" t="str">
        <f t="shared" si="16"/>
        <v/>
      </c>
      <c r="J330" t="str">
        <f t="shared" ca="1" si="14"/>
        <v/>
      </c>
    </row>
    <row r="331" spans="4:10" x14ac:dyDescent="0.2">
      <c r="D331" s="17" t="str">
        <f t="shared" si="15"/>
        <v/>
      </c>
      <c r="I331" s="21" t="str">
        <f t="shared" si="16"/>
        <v/>
      </c>
      <c r="J331" t="str">
        <f t="shared" ca="1" si="14"/>
        <v/>
      </c>
    </row>
    <row r="332" spans="4:10" x14ac:dyDescent="0.2">
      <c r="D332" s="17" t="str">
        <f t="shared" si="15"/>
        <v/>
      </c>
      <c r="I332" s="21" t="str">
        <f t="shared" si="16"/>
        <v/>
      </c>
      <c r="J332" t="str">
        <f t="shared" ca="1" si="14"/>
        <v/>
      </c>
    </row>
    <row r="333" spans="4:10" x14ac:dyDescent="0.2">
      <c r="D333" s="17" t="str">
        <f t="shared" si="15"/>
        <v/>
      </c>
      <c r="I333" s="21" t="str">
        <f t="shared" si="16"/>
        <v/>
      </c>
      <c r="J333" t="str">
        <f t="shared" ca="1" si="14"/>
        <v/>
      </c>
    </row>
    <row r="334" spans="4:10" x14ac:dyDescent="0.2">
      <c r="D334" s="17" t="str">
        <f t="shared" si="15"/>
        <v/>
      </c>
      <c r="I334" s="21" t="str">
        <f t="shared" si="16"/>
        <v/>
      </c>
      <c r="J334" t="str">
        <f t="shared" ca="1" si="14"/>
        <v/>
      </c>
    </row>
    <row r="335" spans="4:10" x14ac:dyDescent="0.2">
      <c r="D335" s="17" t="str">
        <f t="shared" si="15"/>
        <v/>
      </c>
      <c r="I335" s="21" t="str">
        <f t="shared" si="16"/>
        <v/>
      </c>
      <c r="J335" t="str">
        <f t="shared" ca="1" si="14"/>
        <v/>
      </c>
    </row>
    <row r="336" spans="4:10" x14ac:dyDescent="0.2">
      <c r="D336" s="17" t="str">
        <f t="shared" si="15"/>
        <v/>
      </c>
      <c r="I336" s="21" t="str">
        <f t="shared" si="16"/>
        <v/>
      </c>
      <c r="J336" t="str">
        <f t="shared" ca="1" si="14"/>
        <v/>
      </c>
    </row>
    <row r="337" spans="4:10" x14ac:dyDescent="0.2">
      <c r="D337" s="17" t="str">
        <f t="shared" si="15"/>
        <v/>
      </c>
      <c r="I337" s="21" t="str">
        <f t="shared" si="16"/>
        <v/>
      </c>
      <c r="J337" t="str">
        <f t="shared" ca="1" si="14"/>
        <v/>
      </c>
    </row>
    <row r="338" spans="4:10" x14ac:dyDescent="0.2">
      <c r="D338" s="17" t="str">
        <f t="shared" si="15"/>
        <v/>
      </c>
      <c r="I338" s="21" t="str">
        <f t="shared" si="16"/>
        <v/>
      </c>
      <c r="J338" t="str">
        <f t="shared" ca="1" si="14"/>
        <v/>
      </c>
    </row>
    <row r="339" spans="4:10" x14ac:dyDescent="0.2">
      <c r="D339" s="17" t="str">
        <f t="shared" si="15"/>
        <v/>
      </c>
      <c r="I339" s="21" t="str">
        <f t="shared" si="16"/>
        <v/>
      </c>
      <c r="J339" t="str">
        <f t="shared" ca="1" si="14"/>
        <v/>
      </c>
    </row>
    <row r="340" spans="4:10" x14ac:dyDescent="0.2">
      <c r="D340" s="17" t="str">
        <f t="shared" si="15"/>
        <v/>
      </c>
      <c r="I340" s="21" t="str">
        <f t="shared" si="16"/>
        <v/>
      </c>
      <c r="J340" t="str">
        <f t="shared" ca="1" si="14"/>
        <v/>
      </c>
    </row>
    <row r="341" spans="4:10" x14ac:dyDescent="0.2">
      <c r="D341" s="17" t="str">
        <f t="shared" si="15"/>
        <v/>
      </c>
      <c r="I341" s="21" t="str">
        <f t="shared" si="16"/>
        <v/>
      </c>
      <c r="J341" t="str">
        <f t="shared" ca="1" si="14"/>
        <v/>
      </c>
    </row>
    <row r="342" spans="4:10" x14ac:dyDescent="0.2">
      <c r="D342" s="17" t="str">
        <f t="shared" si="15"/>
        <v/>
      </c>
      <c r="I342" s="21" t="str">
        <f t="shared" si="16"/>
        <v/>
      </c>
      <c r="J342" t="str">
        <f t="shared" ca="1" si="14"/>
        <v/>
      </c>
    </row>
    <row r="343" spans="4:10" x14ac:dyDescent="0.2">
      <c r="D343" s="17" t="str">
        <f t="shared" si="15"/>
        <v/>
      </c>
      <c r="I343" s="21" t="str">
        <f t="shared" si="16"/>
        <v/>
      </c>
      <c r="J343" t="str">
        <f t="shared" ref="J343:J406" ca="1" si="17">IF(AND(B343="Proyectado",C343&lt;=TODAY()),"Revisar tipo movimiento","")</f>
        <v/>
      </c>
    </row>
    <row r="344" spans="4:10" x14ac:dyDescent="0.2">
      <c r="D344" s="17" t="str">
        <f t="shared" si="15"/>
        <v/>
      </c>
      <c r="I344" s="21" t="str">
        <f t="shared" si="16"/>
        <v/>
      </c>
      <c r="J344" t="str">
        <f t="shared" ca="1" si="17"/>
        <v/>
      </c>
    </row>
    <row r="345" spans="4:10" x14ac:dyDescent="0.2">
      <c r="D345" s="17" t="str">
        <f t="shared" si="15"/>
        <v/>
      </c>
      <c r="I345" s="21" t="str">
        <f t="shared" si="16"/>
        <v/>
      </c>
      <c r="J345" t="str">
        <f t="shared" ca="1" si="17"/>
        <v/>
      </c>
    </row>
    <row r="346" spans="4:10" x14ac:dyDescent="0.2">
      <c r="D346" s="17" t="str">
        <f t="shared" si="15"/>
        <v/>
      </c>
      <c r="I346" s="21" t="str">
        <f t="shared" si="16"/>
        <v/>
      </c>
      <c r="J346" t="str">
        <f t="shared" ca="1" si="17"/>
        <v/>
      </c>
    </row>
    <row r="347" spans="4:10" x14ac:dyDescent="0.2">
      <c r="D347" s="17" t="str">
        <f t="shared" si="15"/>
        <v/>
      </c>
      <c r="I347" s="21" t="str">
        <f t="shared" si="16"/>
        <v/>
      </c>
      <c r="J347" t="str">
        <f t="shared" ca="1" si="17"/>
        <v/>
      </c>
    </row>
    <row r="348" spans="4:10" x14ac:dyDescent="0.2">
      <c r="D348" s="17" t="str">
        <f t="shared" si="15"/>
        <v/>
      </c>
      <c r="I348" s="21" t="str">
        <f t="shared" si="16"/>
        <v/>
      </c>
      <c r="J348" t="str">
        <f t="shared" ca="1" si="17"/>
        <v/>
      </c>
    </row>
    <row r="349" spans="4:10" x14ac:dyDescent="0.2">
      <c r="D349" s="17" t="str">
        <f t="shared" si="15"/>
        <v/>
      </c>
      <c r="I349" s="21" t="str">
        <f t="shared" si="16"/>
        <v/>
      </c>
      <c r="J349" t="str">
        <f t="shared" ca="1" si="17"/>
        <v/>
      </c>
    </row>
    <row r="350" spans="4:10" x14ac:dyDescent="0.2">
      <c r="D350" s="17" t="str">
        <f t="shared" si="15"/>
        <v/>
      </c>
      <c r="I350" s="21" t="str">
        <f t="shared" si="16"/>
        <v/>
      </c>
      <c r="J350" t="str">
        <f t="shared" ca="1" si="17"/>
        <v/>
      </c>
    </row>
    <row r="351" spans="4:10" x14ac:dyDescent="0.2">
      <c r="D351" s="17" t="str">
        <f t="shared" si="15"/>
        <v/>
      </c>
      <c r="I351" s="21" t="str">
        <f t="shared" si="16"/>
        <v/>
      </c>
      <c r="J351" t="str">
        <f t="shared" ca="1" si="17"/>
        <v/>
      </c>
    </row>
    <row r="352" spans="4:10" x14ac:dyDescent="0.2">
      <c r="D352" s="17" t="str">
        <f t="shared" si="15"/>
        <v/>
      </c>
      <c r="I352" s="21" t="str">
        <f t="shared" si="16"/>
        <v/>
      </c>
      <c r="J352" t="str">
        <f t="shared" ca="1" si="17"/>
        <v/>
      </c>
    </row>
    <row r="353" spans="4:10" x14ac:dyDescent="0.2">
      <c r="D353" s="17" t="str">
        <f t="shared" si="15"/>
        <v/>
      </c>
      <c r="I353" s="21" t="str">
        <f t="shared" si="16"/>
        <v/>
      </c>
      <c r="J353" t="str">
        <f t="shared" ca="1" si="17"/>
        <v/>
      </c>
    </row>
    <row r="354" spans="4:10" x14ac:dyDescent="0.2">
      <c r="D354" s="17" t="str">
        <f t="shared" si="15"/>
        <v/>
      </c>
      <c r="I354" s="21" t="str">
        <f t="shared" si="16"/>
        <v/>
      </c>
      <c r="J354" t="str">
        <f t="shared" ca="1" si="17"/>
        <v/>
      </c>
    </row>
    <row r="355" spans="4:10" x14ac:dyDescent="0.2">
      <c r="D355" s="17" t="str">
        <f t="shared" si="15"/>
        <v/>
      </c>
      <c r="I355" s="21" t="str">
        <f t="shared" si="16"/>
        <v/>
      </c>
      <c r="J355" t="str">
        <f t="shared" ca="1" si="17"/>
        <v/>
      </c>
    </row>
    <row r="356" spans="4:10" x14ac:dyDescent="0.2">
      <c r="D356" s="17" t="str">
        <f t="shared" si="15"/>
        <v/>
      </c>
      <c r="I356" s="21" t="str">
        <f t="shared" si="16"/>
        <v/>
      </c>
      <c r="J356" t="str">
        <f t="shared" ca="1" si="17"/>
        <v/>
      </c>
    </row>
    <row r="357" spans="4:10" x14ac:dyDescent="0.2">
      <c r="D357" s="17" t="str">
        <f t="shared" si="15"/>
        <v/>
      </c>
      <c r="I357" s="21" t="str">
        <f t="shared" si="16"/>
        <v/>
      </c>
      <c r="J357" t="str">
        <f t="shared" ca="1" si="17"/>
        <v/>
      </c>
    </row>
    <row r="358" spans="4:10" x14ac:dyDescent="0.2">
      <c r="D358" s="17" t="str">
        <f t="shared" si="15"/>
        <v/>
      </c>
      <c r="I358" s="21" t="str">
        <f t="shared" si="16"/>
        <v/>
      </c>
      <c r="J358" t="str">
        <f t="shared" ca="1" si="17"/>
        <v/>
      </c>
    </row>
    <row r="359" spans="4:10" x14ac:dyDescent="0.2">
      <c r="D359" s="17" t="str">
        <f t="shared" si="15"/>
        <v/>
      </c>
      <c r="I359" s="21" t="str">
        <f t="shared" si="16"/>
        <v/>
      </c>
      <c r="J359" t="str">
        <f t="shared" ca="1" si="17"/>
        <v/>
      </c>
    </row>
    <row r="360" spans="4:10" x14ac:dyDescent="0.2">
      <c r="D360" s="17" t="str">
        <f t="shared" si="15"/>
        <v/>
      </c>
      <c r="I360" s="21" t="str">
        <f t="shared" si="16"/>
        <v/>
      </c>
      <c r="J360" t="str">
        <f t="shared" ca="1" si="17"/>
        <v/>
      </c>
    </row>
    <row r="361" spans="4:10" x14ac:dyDescent="0.2">
      <c r="D361" s="17" t="str">
        <f t="shared" si="15"/>
        <v/>
      </c>
      <c r="I361" s="21" t="str">
        <f t="shared" si="16"/>
        <v/>
      </c>
      <c r="J361" t="str">
        <f t="shared" ca="1" si="17"/>
        <v/>
      </c>
    </row>
    <row r="362" spans="4:10" x14ac:dyDescent="0.2">
      <c r="D362" s="17" t="str">
        <f t="shared" si="15"/>
        <v/>
      </c>
      <c r="I362" s="21" t="str">
        <f t="shared" si="16"/>
        <v/>
      </c>
      <c r="J362" t="str">
        <f t="shared" ca="1" si="17"/>
        <v/>
      </c>
    </row>
    <row r="363" spans="4:10" x14ac:dyDescent="0.2">
      <c r="D363" s="17" t="str">
        <f t="shared" si="15"/>
        <v/>
      </c>
      <c r="I363" s="21" t="str">
        <f t="shared" si="16"/>
        <v/>
      </c>
      <c r="J363" t="str">
        <f t="shared" ca="1" si="17"/>
        <v/>
      </c>
    </row>
    <row r="364" spans="4:10" x14ac:dyDescent="0.2">
      <c r="D364" s="17" t="str">
        <f t="shared" si="15"/>
        <v/>
      </c>
      <c r="I364" s="21" t="str">
        <f t="shared" si="16"/>
        <v/>
      </c>
      <c r="J364" t="str">
        <f t="shared" ca="1" si="17"/>
        <v/>
      </c>
    </row>
    <row r="365" spans="4:10" x14ac:dyDescent="0.2">
      <c r="D365" s="17" t="str">
        <f t="shared" si="15"/>
        <v/>
      </c>
      <c r="I365" s="21" t="str">
        <f t="shared" si="16"/>
        <v/>
      </c>
      <c r="J365" t="str">
        <f t="shared" ca="1" si="17"/>
        <v/>
      </c>
    </row>
    <row r="366" spans="4:10" x14ac:dyDescent="0.2">
      <c r="D366" s="17" t="str">
        <f t="shared" si="15"/>
        <v/>
      </c>
      <c r="I366" s="21" t="str">
        <f t="shared" si="16"/>
        <v/>
      </c>
      <c r="J366" t="str">
        <f t="shared" ca="1" si="17"/>
        <v/>
      </c>
    </row>
    <row r="367" spans="4:10" x14ac:dyDescent="0.2">
      <c r="D367" s="17" t="str">
        <f t="shared" si="15"/>
        <v/>
      </c>
      <c r="I367" s="21" t="str">
        <f t="shared" si="16"/>
        <v/>
      </c>
      <c r="J367" t="str">
        <f t="shared" ca="1" si="17"/>
        <v/>
      </c>
    </row>
    <row r="368" spans="4:10" x14ac:dyDescent="0.2">
      <c r="D368" s="17" t="str">
        <f t="shared" si="15"/>
        <v/>
      </c>
      <c r="I368" s="21" t="str">
        <f t="shared" si="16"/>
        <v/>
      </c>
      <c r="J368" t="str">
        <f t="shared" ca="1" si="17"/>
        <v/>
      </c>
    </row>
    <row r="369" spans="4:10" x14ac:dyDescent="0.2">
      <c r="D369" s="17" t="str">
        <f t="shared" si="15"/>
        <v/>
      </c>
      <c r="I369" s="21" t="str">
        <f t="shared" si="16"/>
        <v/>
      </c>
      <c r="J369" t="str">
        <f t="shared" ca="1" si="17"/>
        <v/>
      </c>
    </row>
    <row r="370" spans="4:10" x14ac:dyDescent="0.2">
      <c r="D370" s="17" t="str">
        <f t="shared" si="15"/>
        <v/>
      </c>
      <c r="I370" s="21" t="str">
        <f t="shared" si="16"/>
        <v/>
      </c>
      <c r="J370" t="str">
        <f t="shared" ca="1" si="17"/>
        <v/>
      </c>
    </row>
    <row r="371" spans="4:10" x14ac:dyDescent="0.2">
      <c r="D371" s="17" t="str">
        <f t="shared" si="15"/>
        <v/>
      </c>
      <c r="I371" s="21" t="str">
        <f t="shared" si="16"/>
        <v/>
      </c>
      <c r="J371" t="str">
        <f t="shared" ca="1" si="17"/>
        <v/>
      </c>
    </row>
    <row r="372" spans="4:10" x14ac:dyDescent="0.2">
      <c r="D372" s="17" t="str">
        <f t="shared" si="15"/>
        <v/>
      </c>
      <c r="I372" s="21" t="str">
        <f t="shared" si="16"/>
        <v/>
      </c>
      <c r="J372" t="str">
        <f t="shared" ca="1" si="17"/>
        <v/>
      </c>
    </row>
    <row r="373" spans="4:10" x14ac:dyDescent="0.2">
      <c r="D373" s="17" t="str">
        <f t="shared" si="15"/>
        <v/>
      </c>
      <c r="I373" s="21" t="str">
        <f t="shared" si="16"/>
        <v/>
      </c>
      <c r="J373" t="str">
        <f t="shared" ca="1" si="17"/>
        <v/>
      </c>
    </row>
    <row r="374" spans="4:10" x14ac:dyDescent="0.2">
      <c r="D374" s="17" t="str">
        <f t="shared" si="15"/>
        <v/>
      </c>
      <c r="I374" s="21" t="str">
        <f t="shared" si="16"/>
        <v/>
      </c>
      <c r="J374" t="str">
        <f t="shared" ca="1" si="17"/>
        <v/>
      </c>
    </row>
    <row r="375" spans="4:10" x14ac:dyDescent="0.2">
      <c r="D375" s="17" t="str">
        <f t="shared" si="15"/>
        <v/>
      </c>
      <c r="I375" s="21" t="str">
        <f t="shared" si="16"/>
        <v/>
      </c>
      <c r="J375" t="str">
        <f t="shared" ca="1" si="17"/>
        <v/>
      </c>
    </row>
    <row r="376" spans="4:10" x14ac:dyDescent="0.2">
      <c r="D376" s="17" t="str">
        <f t="shared" si="15"/>
        <v/>
      </c>
      <c r="I376" s="21" t="str">
        <f t="shared" si="16"/>
        <v/>
      </c>
      <c r="J376" t="str">
        <f t="shared" ca="1" si="17"/>
        <v/>
      </c>
    </row>
    <row r="377" spans="4:10" x14ac:dyDescent="0.2">
      <c r="D377" s="17" t="str">
        <f t="shared" si="15"/>
        <v/>
      </c>
      <c r="I377" s="21" t="str">
        <f t="shared" si="16"/>
        <v/>
      </c>
      <c r="J377" t="str">
        <f t="shared" ca="1" si="17"/>
        <v/>
      </c>
    </row>
    <row r="378" spans="4:10" x14ac:dyDescent="0.2">
      <c r="D378" s="17" t="str">
        <f t="shared" si="15"/>
        <v/>
      </c>
      <c r="I378" s="21" t="str">
        <f t="shared" si="16"/>
        <v/>
      </c>
      <c r="J378" t="str">
        <f t="shared" ca="1" si="17"/>
        <v/>
      </c>
    </row>
    <row r="379" spans="4:10" x14ac:dyDescent="0.2">
      <c r="D379" s="17" t="str">
        <f t="shared" si="15"/>
        <v/>
      </c>
      <c r="I379" s="21" t="str">
        <f t="shared" si="16"/>
        <v/>
      </c>
      <c r="J379" t="str">
        <f t="shared" ca="1" si="17"/>
        <v/>
      </c>
    </row>
    <row r="380" spans="4:10" x14ac:dyDescent="0.2">
      <c r="D380" s="17" t="str">
        <f t="shared" si="15"/>
        <v/>
      </c>
      <c r="I380" s="21" t="str">
        <f t="shared" si="16"/>
        <v/>
      </c>
      <c r="J380" t="str">
        <f t="shared" ca="1" si="17"/>
        <v/>
      </c>
    </row>
    <row r="381" spans="4:10" x14ac:dyDescent="0.2">
      <c r="D381" s="17" t="str">
        <f t="shared" si="15"/>
        <v/>
      </c>
      <c r="I381" s="21" t="str">
        <f t="shared" si="16"/>
        <v/>
      </c>
      <c r="J381" t="str">
        <f t="shared" ca="1" si="17"/>
        <v/>
      </c>
    </row>
    <row r="382" spans="4:10" x14ac:dyDescent="0.2">
      <c r="D382" s="17" t="str">
        <f t="shared" si="15"/>
        <v/>
      </c>
      <c r="I382" s="21" t="str">
        <f t="shared" si="16"/>
        <v/>
      </c>
      <c r="J382" t="str">
        <f t="shared" ca="1" si="17"/>
        <v/>
      </c>
    </row>
    <row r="383" spans="4:10" x14ac:dyDescent="0.2">
      <c r="D383" s="17" t="str">
        <f t="shared" si="15"/>
        <v/>
      </c>
      <c r="I383" s="21" t="str">
        <f t="shared" si="16"/>
        <v/>
      </c>
      <c r="J383" t="str">
        <f t="shared" ca="1" si="17"/>
        <v/>
      </c>
    </row>
    <row r="384" spans="4:10" x14ac:dyDescent="0.2">
      <c r="D384" s="17" t="str">
        <f t="shared" si="15"/>
        <v/>
      </c>
      <c r="I384" s="21" t="str">
        <f t="shared" si="16"/>
        <v/>
      </c>
      <c r="J384" t="str">
        <f t="shared" ca="1" si="17"/>
        <v/>
      </c>
    </row>
    <row r="385" spans="4:10" x14ac:dyDescent="0.2">
      <c r="D385" s="17" t="str">
        <f t="shared" si="15"/>
        <v/>
      </c>
      <c r="I385" s="21" t="str">
        <f t="shared" si="16"/>
        <v/>
      </c>
      <c r="J385" t="str">
        <f t="shared" ca="1" si="17"/>
        <v/>
      </c>
    </row>
    <row r="386" spans="4:10" x14ac:dyDescent="0.2">
      <c r="D386" s="17" t="str">
        <f t="shared" si="15"/>
        <v/>
      </c>
      <c r="I386" s="21" t="str">
        <f t="shared" si="16"/>
        <v/>
      </c>
      <c r="J386" t="str">
        <f t="shared" ca="1" si="17"/>
        <v/>
      </c>
    </row>
    <row r="387" spans="4:10" x14ac:dyDescent="0.2">
      <c r="D387" s="17" t="str">
        <f t="shared" si="15"/>
        <v/>
      </c>
      <c r="I387" s="21" t="str">
        <f t="shared" si="16"/>
        <v/>
      </c>
      <c r="J387" t="str">
        <f t="shared" ca="1" si="17"/>
        <v/>
      </c>
    </row>
    <row r="388" spans="4:10" x14ac:dyDescent="0.2">
      <c r="D388" s="17" t="str">
        <f t="shared" si="15"/>
        <v/>
      </c>
      <c r="I388" s="21" t="str">
        <f t="shared" si="16"/>
        <v/>
      </c>
      <c r="J388" t="str">
        <f t="shared" ca="1" si="17"/>
        <v/>
      </c>
    </row>
    <row r="389" spans="4:10" x14ac:dyDescent="0.2">
      <c r="D389" s="17" t="str">
        <f t="shared" ref="D389:D452" si="18">IF(C389="","",VALUE(CONCATENATE(YEAR(C389),IF(MONTH(C389)&lt;10,CONCATENATE("0",MONTH(C389)),MONTH(C389)))))</f>
        <v/>
      </c>
      <c r="I389" s="21" t="str">
        <f t="shared" si="16"/>
        <v/>
      </c>
      <c r="J389" t="str">
        <f t="shared" ca="1" si="17"/>
        <v/>
      </c>
    </row>
    <row r="390" spans="4:10" x14ac:dyDescent="0.2">
      <c r="D390" s="17" t="str">
        <f t="shared" si="18"/>
        <v/>
      </c>
      <c r="I390" s="21" t="str">
        <f t="shared" ref="I390:I453" si="19">IF(OR(G390&lt;&gt;"",H390&lt;&gt;""),I389+H390-G390,"")</f>
        <v/>
      </c>
      <c r="J390" t="str">
        <f t="shared" ca="1" si="17"/>
        <v/>
      </c>
    </row>
    <row r="391" spans="4:10" x14ac:dyDescent="0.2">
      <c r="D391" s="17" t="str">
        <f t="shared" si="18"/>
        <v/>
      </c>
      <c r="I391" s="21" t="str">
        <f t="shared" si="19"/>
        <v/>
      </c>
      <c r="J391" t="str">
        <f t="shared" ca="1" si="17"/>
        <v/>
      </c>
    </row>
    <row r="392" spans="4:10" x14ac:dyDescent="0.2">
      <c r="D392" s="17" t="str">
        <f t="shared" si="18"/>
        <v/>
      </c>
      <c r="I392" s="21" t="str">
        <f t="shared" si="19"/>
        <v/>
      </c>
      <c r="J392" t="str">
        <f t="shared" ca="1" si="17"/>
        <v/>
      </c>
    </row>
    <row r="393" spans="4:10" x14ac:dyDescent="0.2">
      <c r="D393" s="17" t="str">
        <f t="shared" si="18"/>
        <v/>
      </c>
      <c r="I393" s="21" t="str">
        <f t="shared" si="19"/>
        <v/>
      </c>
      <c r="J393" t="str">
        <f t="shared" ca="1" si="17"/>
        <v/>
      </c>
    </row>
    <row r="394" spans="4:10" x14ac:dyDescent="0.2">
      <c r="D394" s="17" t="str">
        <f t="shared" si="18"/>
        <v/>
      </c>
      <c r="I394" s="21" t="str">
        <f t="shared" si="19"/>
        <v/>
      </c>
      <c r="J394" t="str">
        <f t="shared" ca="1" si="17"/>
        <v/>
      </c>
    </row>
    <row r="395" spans="4:10" x14ac:dyDescent="0.2">
      <c r="D395" s="17" t="str">
        <f t="shared" si="18"/>
        <v/>
      </c>
      <c r="I395" s="21" t="str">
        <f t="shared" si="19"/>
        <v/>
      </c>
      <c r="J395" t="str">
        <f t="shared" ca="1" si="17"/>
        <v/>
      </c>
    </row>
    <row r="396" spans="4:10" x14ac:dyDescent="0.2">
      <c r="D396" s="17" t="str">
        <f t="shared" si="18"/>
        <v/>
      </c>
      <c r="I396" s="21" t="str">
        <f t="shared" si="19"/>
        <v/>
      </c>
      <c r="J396" t="str">
        <f t="shared" ca="1" si="17"/>
        <v/>
      </c>
    </row>
    <row r="397" spans="4:10" x14ac:dyDescent="0.2">
      <c r="D397" s="17" t="str">
        <f t="shared" si="18"/>
        <v/>
      </c>
      <c r="I397" s="21" t="str">
        <f t="shared" si="19"/>
        <v/>
      </c>
      <c r="J397" t="str">
        <f t="shared" ca="1" si="17"/>
        <v/>
      </c>
    </row>
    <row r="398" spans="4:10" x14ac:dyDescent="0.2">
      <c r="D398" s="17" t="str">
        <f t="shared" si="18"/>
        <v/>
      </c>
      <c r="I398" s="21" t="str">
        <f t="shared" si="19"/>
        <v/>
      </c>
      <c r="J398" t="str">
        <f t="shared" ca="1" si="17"/>
        <v/>
      </c>
    </row>
    <row r="399" spans="4:10" x14ac:dyDescent="0.2">
      <c r="D399" s="17" t="str">
        <f t="shared" si="18"/>
        <v/>
      </c>
      <c r="I399" s="21" t="str">
        <f t="shared" si="19"/>
        <v/>
      </c>
      <c r="J399" t="str">
        <f t="shared" ca="1" si="17"/>
        <v/>
      </c>
    </row>
    <row r="400" spans="4:10" x14ac:dyDescent="0.2">
      <c r="D400" s="17" t="str">
        <f t="shared" si="18"/>
        <v/>
      </c>
      <c r="I400" s="21" t="str">
        <f t="shared" si="19"/>
        <v/>
      </c>
      <c r="J400" t="str">
        <f t="shared" ca="1" si="17"/>
        <v/>
      </c>
    </row>
    <row r="401" spans="4:10" x14ac:dyDescent="0.2">
      <c r="D401" s="17" t="str">
        <f t="shared" si="18"/>
        <v/>
      </c>
      <c r="I401" s="21" t="str">
        <f t="shared" si="19"/>
        <v/>
      </c>
      <c r="J401" t="str">
        <f t="shared" ca="1" si="17"/>
        <v/>
      </c>
    </row>
    <row r="402" spans="4:10" x14ac:dyDescent="0.2">
      <c r="D402" s="17" t="str">
        <f t="shared" si="18"/>
        <v/>
      </c>
      <c r="I402" s="21" t="str">
        <f t="shared" si="19"/>
        <v/>
      </c>
      <c r="J402" t="str">
        <f t="shared" ca="1" si="17"/>
        <v/>
      </c>
    </row>
    <row r="403" spans="4:10" x14ac:dyDescent="0.2">
      <c r="D403" s="17" t="str">
        <f t="shared" si="18"/>
        <v/>
      </c>
      <c r="I403" s="21" t="str">
        <f t="shared" si="19"/>
        <v/>
      </c>
      <c r="J403" t="str">
        <f t="shared" ca="1" si="17"/>
        <v/>
      </c>
    </row>
    <row r="404" spans="4:10" x14ac:dyDescent="0.2">
      <c r="D404" s="17" t="str">
        <f t="shared" si="18"/>
        <v/>
      </c>
      <c r="I404" s="21" t="str">
        <f t="shared" si="19"/>
        <v/>
      </c>
      <c r="J404" t="str">
        <f t="shared" ca="1" si="17"/>
        <v/>
      </c>
    </row>
    <row r="405" spans="4:10" x14ac:dyDescent="0.2">
      <c r="D405" s="17" t="str">
        <f t="shared" si="18"/>
        <v/>
      </c>
      <c r="I405" s="21" t="str">
        <f t="shared" si="19"/>
        <v/>
      </c>
      <c r="J405" t="str">
        <f t="shared" ca="1" si="17"/>
        <v/>
      </c>
    </row>
    <row r="406" spans="4:10" x14ac:dyDescent="0.2">
      <c r="D406" s="17" t="str">
        <f t="shared" si="18"/>
        <v/>
      </c>
      <c r="I406" s="21" t="str">
        <f t="shared" si="19"/>
        <v/>
      </c>
      <c r="J406" t="str">
        <f t="shared" ca="1" si="17"/>
        <v/>
      </c>
    </row>
    <row r="407" spans="4:10" x14ac:dyDescent="0.2">
      <c r="D407" s="17" t="str">
        <f t="shared" si="18"/>
        <v/>
      </c>
      <c r="I407" s="21" t="str">
        <f t="shared" si="19"/>
        <v/>
      </c>
      <c r="J407" t="str">
        <f t="shared" ref="J407:J470" ca="1" si="20">IF(AND(B407="Proyectado",C407&lt;=TODAY()),"Revisar tipo movimiento","")</f>
        <v/>
      </c>
    </row>
    <row r="408" spans="4:10" x14ac:dyDescent="0.2">
      <c r="D408" s="17" t="str">
        <f t="shared" si="18"/>
        <v/>
      </c>
      <c r="I408" s="21" t="str">
        <f t="shared" si="19"/>
        <v/>
      </c>
      <c r="J408" t="str">
        <f t="shared" ca="1" si="20"/>
        <v/>
      </c>
    </row>
    <row r="409" spans="4:10" x14ac:dyDescent="0.2">
      <c r="D409" s="17" t="str">
        <f t="shared" si="18"/>
        <v/>
      </c>
      <c r="I409" s="21" t="str">
        <f t="shared" si="19"/>
        <v/>
      </c>
      <c r="J409" t="str">
        <f t="shared" ca="1" si="20"/>
        <v/>
      </c>
    </row>
    <row r="410" spans="4:10" x14ac:dyDescent="0.2">
      <c r="D410" s="17" t="str">
        <f t="shared" si="18"/>
        <v/>
      </c>
      <c r="I410" s="21" t="str">
        <f t="shared" si="19"/>
        <v/>
      </c>
      <c r="J410" t="str">
        <f t="shared" ca="1" si="20"/>
        <v/>
      </c>
    </row>
    <row r="411" spans="4:10" x14ac:dyDescent="0.2">
      <c r="D411" s="17" t="str">
        <f t="shared" si="18"/>
        <v/>
      </c>
      <c r="I411" s="21" t="str">
        <f t="shared" si="19"/>
        <v/>
      </c>
      <c r="J411" t="str">
        <f t="shared" ca="1" si="20"/>
        <v/>
      </c>
    </row>
    <row r="412" spans="4:10" x14ac:dyDescent="0.2">
      <c r="D412" s="17" t="str">
        <f t="shared" si="18"/>
        <v/>
      </c>
      <c r="I412" s="21" t="str">
        <f t="shared" si="19"/>
        <v/>
      </c>
      <c r="J412" t="str">
        <f t="shared" ca="1" si="20"/>
        <v/>
      </c>
    </row>
    <row r="413" spans="4:10" x14ac:dyDescent="0.2">
      <c r="D413" s="17" t="str">
        <f t="shared" si="18"/>
        <v/>
      </c>
      <c r="I413" s="21" t="str">
        <f t="shared" si="19"/>
        <v/>
      </c>
      <c r="J413" t="str">
        <f t="shared" ca="1" si="20"/>
        <v/>
      </c>
    </row>
    <row r="414" spans="4:10" x14ac:dyDescent="0.2">
      <c r="D414" s="17" t="str">
        <f t="shared" si="18"/>
        <v/>
      </c>
      <c r="I414" s="21" t="str">
        <f t="shared" si="19"/>
        <v/>
      </c>
      <c r="J414" t="str">
        <f t="shared" ca="1" si="20"/>
        <v/>
      </c>
    </row>
    <row r="415" spans="4:10" x14ac:dyDescent="0.2">
      <c r="D415" s="17" t="str">
        <f t="shared" si="18"/>
        <v/>
      </c>
      <c r="I415" s="21" t="str">
        <f t="shared" si="19"/>
        <v/>
      </c>
      <c r="J415" t="str">
        <f t="shared" ca="1" si="20"/>
        <v/>
      </c>
    </row>
    <row r="416" spans="4:10" x14ac:dyDescent="0.2">
      <c r="D416" s="17" t="str">
        <f t="shared" si="18"/>
        <v/>
      </c>
      <c r="I416" s="21" t="str">
        <f t="shared" si="19"/>
        <v/>
      </c>
      <c r="J416" t="str">
        <f t="shared" ca="1" si="20"/>
        <v/>
      </c>
    </row>
    <row r="417" spans="4:10" x14ac:dyDescent="0.2">
      <c r="D417" s="17" t="str">
        <f t="shared" si="18"/>
        <v/>
      </c>
      <c r="I417" s="21" t="str">
        <f t="shared" si="19"/>
        <v/>
      </c>
      <c r="J417" t="str">
        <f t="shared" ca="1" si="20"/>
        <v/>
      </c>
    </row>
    <row r="418" spans="4:10" x14ac:dyDescent="0.2">
      <c r="D418" s="17" t="str">
        <f t="shared" si="18"/>
        <v/>
      </c>
      <c r="I418" s="21" t="str">
        <f t="shared" si="19"/>
        <v/>
      </c>
      <c r="J418" t="str">
        <f t="shared" ca="1" si="20"/>
        <v/>
      </c>
    </row>
    <row r="419" spans="4:10" x14ac:dyDescent="0.2">
      <c r="D419" s="17" t="str">
        <f t="shared" si="18"/>
        <v/>
      </c>
      <c r="I419" s="21" t="str">
        <f t="shared" si="19"/>
        <v/>
      </c>
      <c r="J419" t="str">
        <f t="shared" ca="1" si="20"/>
        <v/>
      </c>
    </row>
    <row r="420" spans="4:10" x14ac:dyDescent="0.2">
      <c r="D420" s="17" t="str">
        <f t="shared" si="18"/>
        <v/>
      </c>
      <c r="I420" s="21" t="str">
        <f t="shared" si="19"/>
        <v/>
      </c>
      <c r="J420" t="str">
        <f t="shared" ca="1" si="20"/>
        <v/>
      </c>
    </row>
    <row r="421" spans="4:10" x14ac:dyDescent="0.2">
      <c r="D421" s="17" t="str">
        <f t="shared" si="18"/>
        <v/>
      </c>
      <c r="I421" s="21" t="str">
        <f t="shared" si="19"/>
        <v/>
      </c>
      <c r="J421" t="str">
        <f t="shared" ca="1" si="20"/>
        <v/>
      </c>
    </row>
    <row r="422" spans="4:10" x14ac:dyDescent="0.2">
      <c r="D422" s="17" t="str">
        <f t="shared" si="18"/>
        <v/>
      </c>
      <c r="I422" s="21" t="str">
        <f t="shared" si="19"/>
        <v/>
      </c>
      <c r="J422" t="str">
        <f t="shared" ca="1" si="20"/>
        <v/>
      </c>
    </row>
    <row r="423" spans="4:10" x14ac:dyDescent="0.2">
      <c r="D423" s="17" t="str">
        <f t="shared" si="18"/>
        <v/>
      </c>
      <c r="I423" s="21" t="str">
        <f t="shared" si="19"/>
        <v/>
      </c>
      <c r="J423" t="str">
        <f t="shared" ca="1" si="20"/>
        <v/>
      </c>
    </row>
    <row r="424" spans="4:10" x14ac:dyDescent="0.2">
      <c r="D424" s="17" t="str">
        <f t="shared" si="18"/>
        <v/>
      </c>
      <c r="I424" s="21" t="str">
        <f t="shared" si="19"/>
        <v/>
      </c>
      <c r="J424" t="str">
        <f t="shared" ca="1" si="20"/>
        <v/>
      </c>
    </row>
    <row r="425" spans="4:10" x14ac:dyDescent="0.2">
      <c r="D425" s="17" t="str">
        <f t="shared" si="18"/>
        <v/>
      </c>
      <c r="I425" s="21" t="str">
        <f t="shared" si="19"/>
        <v/>
      </c>
      <c r="J425" t="str">
        <f t="shared" ca="1" si="20"/>
        <v/>
      </c>
    </row>
    <row r="426" spans="4:10" x14ac:dyDescent="0.2">
      <c r="D426" s="17" t="str">
        <f t="shared" si="18"/>
        <v/>
      </c>
      <c r="I426" s="21" t="str">
        <f t="shared" si="19"/>
        <v/>
      </c>
      <c r="J426" t="str">
        <f t="shared" ca="1" si="20"/>
        <v/>
      </c>
    </row>
    <row r="427" spans="4:10" x14ac:dyDescent="0.2">
      <c r="D427" s="17" t="str">
        <f t="shared" si="18"/>
        <v/>
      </c>
      <c r="I427" s="21" t="str">
        <f t="shared" si="19"/>
        <v/>
      </c>
      <c r="J427" t="str">
        <f t="shared" ca="1" si="20"/>
        <v/>
      </c>
    </row>
    <row r="428" spans="4:10" x14ac:dyDescent="0.2">
      <c r="D428" s="17" t="str">
        <f t="shared" si="18"/>
        <v/>
      </c>
      <c r="I428" s="21" t="str">
        <f t="shared" si="19"/>
        <v/>
      </c>
      <c r="J428" t="str">
        <f t="shared" ca="1" si="20"/>
        <v/>
      </c>
    </row>
    <row r="429" spans="4:10" x14ac:dyDescent="0.2">
      <c r="D429" s="17" t="str">
        <f t="shared" si="18"/>
        <v/>
      </c>
      <c r="I429" s="21" t="str">
        <f t="shared" si="19"/>
        <v/>
      </c>
      <c r="J429" t="str">
        <f t="shared" ca="1" si="20"/>
        <v/>
      </c>
    </row>
    <row r="430" spans="4:10" x14ac:dyDescent="0.2">
      <c r="D430" s="17" t="str">
        <f t="shared" si="18"/>
        <v/>
      </c>
      <c r="I430" s="21" t="str">
        <f t="shared" si="19"/>
        <v/>
      </c>
      <c r="J430" t="str">
        <f t="shared" ca="1" si="20"/>
        <v/>
      </c>
    </row>
    <row r="431" spans="4:10" x14ac:dyDescent="0.2">
      <c r="D431" s="17" t="str">
        <f t="shared" si="18"/>
        <v/>
      </c>
      <c r="I431" s="21" t="str">
        <f t="shared" si="19"/>
        <v/>
      </c>
      <c r="J431" t="str">
        <f t="shared" ca="1" si="20"/>
        <v/>
      </c>
    </row>
    <row r="432" spans="4:10" x14ac:dyDescent="0.2">
      <c r="D432" s="17" t="str">
        <f t="shared" si="18"/>
        <v/>
      </c>
      <c r="I432" s="21" t="str">
        <f t="shared" si="19"/>
        <v/>
      </c>
      <c r="J432" t="str">
        <f t="shared" ca="1" si="20"/>
        <v/>
      </c>
    </row>
    <row r="433" spans="4:10" x14ac:dyDescent="0.2">
      <c r="D433" s="17" t="str">
        <f t="shared" si="18"/>
        <v/>
      </c>
      <c r="I433" s="21" t="str">
        <f t="shared" si="19"/>
        <v/>
      </c>
      <c r="J433" t="str">
        <f t="shared" ca="1" si="20"/>
        <v/>
      </c>
    </row>
    <row r="434" spans="4:10" x14ac:dyDescent="0.2">
      <c r="D434" s="17" t="str">
        <f t="shared" si="18"/>
        <v/>
      </c>
      <c r="I434" s="21" t="str">
        <f t="shared" si="19"/>
        <v/>
      </c>
      <c r="J434" t="str">
        <f t="shared" ca="1" si="20"/>
        <v/>
      </c>
    </row>
    <row r="435" spans="4:10" x14ac:dyDescent="0.2">
      <c r="D435" s="17" t="str">
        <f t="shared" si="18"/>
        <v/>
      </c>
      <c r="I435" s="21" t="str">
        <f t="shared" si="19"/>
        <v/>
      </c>
      <c r="J435" t="str">
        <f t="shared" ca="1" si="20"/>
        <v/>
      </c>
    </row>
    <row r="436" spans="4:10" x14ac:dyDescent="0.2">
      <c r="D436" s="17" t="str">
        <f t="shared" si="18"/>
        <v/>
      </c>
      <c r="I436" s="21" t="str">
        <f t="shared" si="19"/>
        <v/>
      </c>
      <c r="J436" t="str">
        <f t="shared" ca="1" si="20"/>
        <v/>
      </c>
    </row>
    <row r="437" spans="4:10" x14ac:dyDescent="0.2">
      <c r="D437" s="17" t="str">
        <f t="shared" si="18"/>
        <v/>
      </c>
      <c r="I437" s="21" t="str">
        <f t="shared" si="19"/>
        <v/>
      </c>
      <c r="J437" t="str">
        <f t="shared" ca="1" si="20"/>
        <v/>
      </c>
    </row>
    <row r="438" spans="4:10" x14ac:dyDescent="0.2">
      <c r="D438" s="17" t="str">
        <f t="shared" si="18"/>
        <v/>
      </c>
      <c r="I438" s="21" t="str">
        <f t="shared" si="19"/>
        <v/>
      </c>
      <c r="J438" t="str">
        <f t="shared" ca="1" si="20"/>
        <v/>
      </c>
    </row>
    <row r="439" spans="4:10" x14ac:dyDescent="0.2">
      <c r="D439" s="17" t="str">
        <f t="shared" si="18"/>
        <v/>
      </c>
      <c r="I439" s="21" t="str">
        <f t="shared" si="19"/>
        <v/>
      </c>
      <c r="J439" t="str">
        <f t="shared" ca="1" si="20"/>
        <v/>
      </c>
    </row>
    <row r="440" spans="4:10" x14ac:dyDescent="0.2">
      <c r="D440" s="17" t="str">
        <f t="shared" si="18"/>
        <v/>
      </c>
      <c r="I440" s="21" t="str">
        <f t="shared" si="19"/>
        <v/>
      </c>
      <c r="J440" t="str">
        <f t="shared" ca="1" si="20"/>
        <v/>
      </c>
    </row>
    <row r="441" spans="4:10" x14ac:dyDescent="0.2">
      <c r="D441" s="17" t="str">
        <f t="shared" si="18"/>
        <v/>
      </c>
      <c r="I441" s="21" t="str">
        <f t="shared" si="19"/>
        <v/>
      </c>
      <c r="J441" t="str">
        <f t="shared" ca="1" si="20"/>
        <v/>
      </c>
    </row>
    <row r="442" spans="4:10" x14ac:dyDescent="0.2">
      <c r="D442" s="17" t="str">
        <f t="shared" si="18"/>
        <v/>
      </c>
      <c r="I442" s="21" t="str">
        <f t="shared" si="19"/>
        <v/>
      </c>
      <c r="J442" t="str">
        <f t="shared" ca="1" si="20"/>
        <v/>
      </c>
    </row>
    <row r="443" spans="4:10" x14ac:dyDescent="0.2">
      <c r="D443" s="17" t="str">
        <f t="shared" si="18"/>
        <v/>
      </c>
      <c r="I443" s="21" t="str">
        <f t="shared" si="19"/>
        <v/>
      </c>
      <c r="J443" t="str">
        <f t="shared" ca="1" si="20"/>
        <v/>
      </c>
    </row>
    <row r="444" spans="4:10" x14ac:dyDescent="0.2">
      <c r="D444" s="17" t="str">
        <f t="shared" si="18"/>
        <v/>
      </c>
      <c r="I444" s="21" t="str">
        <f t="shared" si="19"/>
        <v/>
      </c>
      <c r="J444" t="str">
        <f t="shared" ca="1" si="20"/>
        <v/>
      </c>
    </row>
    <row r="445" spans="4:10" x14ac:dyDescent="0.2">
      <c r="D445" s="17" t="str">
        <f t="shared" si="18"/>
        <v/>
      </c>
      <c r="I445" s="21" t="str">
        <f t="shared" si="19"/>
        <v/>
      </c>
      <c r="J445" t="str">
        <f t="shared" ca="1" si="20"/>
        <v/>
      </c>
    </row>
    <row r="446" spans="4:10" x14ac:dyDescent="0.2">
      <c r="D446" s="17" t="str">
        <f t="shared" si="18"/>
        <v/>
      </c>
      <c r="I446" s="21" t="str">
        <f t="shared" si="19"/>
        <v/>
      </c>
      <c r="J446" t="str">
        <f t="shared" ca="1" si="20"/>
        <v/>
      </c>
    </row>
    <row r="447" spans="4:10" x14ac:dyDescent="0.2">
      <c r="D447" s="17" t="str">
        <f t="shared" si="18"/>
        <v/>
      </c>
      <c r="I447" s="21" t="str">
        <f t="shared" si="19"/>
        <v/>
      </c>
      <c r="J447" t="str">
        <f t="shared" ca="1" si="20"/>
        <v/>
      </c>
    </row>
    <row r="448" spans="4:10" x14ac:dyDescent="0.2">
      <c r="D448" s="17" t="str">
        <f t="shared" si="18"/>
        <v/>
      </c>
      <c r="I448" s="21" t="str">
        <f t="shared" si="19"/>
        <v/>
      </c>
      <c r="J448" t="str">
        <f t="shared" ca="1" si="20"/>
        <v/>
      </c>
    </row>
    <row r="449" spans="4:10" x14ac:dyDescent="0.2">
      <c r="D449" s="17" t="str">
        <f t="shared" si="18"/>
        <v/>
      </c>
      <c r="I449" s="21" t="str">
        <f t="shared" si="19"/>
        <v/>
      </c>
      <c r="J449" t="str">
        <f t="shared" ca="1" si="20"/>
        <v/>
      </c>
    </row>
    <row r="450" spans="4:10" x14ac:dyDescent="0.2">
      <c r="D450" s="17" t="str">
        <f t="shared" si="18"/>
        <v/>
      </c>
      <c r="I450" s="21" t="str">
        <f t="shared" si="19"/>
        <v/>
      </c>
      <c r="J450" t="str">
        <f t="shared" ca="1" si="20"/>
        <v/>
      </c>
    </row>
    <row r="451" spans="4:10" x14ac:dyDescent="0.2">
      <c r="D451" s="17" t="str">
        <f t="shared" si="18"/>
        <v/>
      </c>
      <c r="I451" s="21" t="str">
        <f t="shared" si="19"/>
        <v/>
      </c>
      <c r="J451" t="str">
        <f t="shared" ca="1" si="20"/>
        <v/>
      </c>
    </row>
    <row r="452" spans="4:10" x14ac:dyDescent="0.2">
      <c r="D452" s="17" t="str">
        <f t="shared" si="18"/>
        <v/>
      </c>
      <c r="I452" s="21" t="str">
        <f t="shared" si="19"/>
        <v/>
      </c>
      <c r="J452" t="str">
        <f t="shared" ca="1" si="20"/>
        <v/>
      </c>
    </row>
    <row r="453" spans="4:10" x14ac:dyDescent="0.2">
      <c r="D453" s="17" t="str">
        <f t="shared" ref="D453:D516" si="21">IF(C453="","",VALUE(CONCATENATE(YEAR(C453),IF(MONTH(C453)&lt;10,CONCATENATE("0",MONTH(C453)),MONTH(C453)))))</f>
        <v/>
      </c>
      <c r="I453" s="21" t="str">
        <f t="shared" si="19"/>
        <v/>
      </c>
      <c r="J453" t="str">
        <f t="shared" ca="1" si="20"/>
        <v/>
      </c>
    </row>
    <row r="454" spans="4:10" x14ac:dyDescent="0.2">
      <c r="D454" s="17" t="str">
        <f t="shared" si="21"/>
        <v/>
      </c>
      <c r="I454" s="21" t="str">
        <f t="shared" ref="I454:I517" si="22">IF(OR(G454&lt;&gt;"",H454&lt;&gt;""),I453+H454-G454,"")</f>
        <v/>
      </c>
      <c r="J454" t="str">
        <f t="shared" ca="1" si="20"/>
        <v/>
      </c>
    </row>
    <row r="455" spans="4:10" x14ac:dyDescent="0.2">
      <c r="D455" s="17" t="str">
        <f t="shared" si="21"/>
        <v/>
      </c>
      <c r="I455" s="21" t="str">
        <f t="shared" si="22"/>
        <v/>
      </c>
      <c r="J455" t="str">
        <f t="shared" ca="1" si="20"/>
        <v/>
      </c>
    </row>
    <row r="456" spans="4:10" x14ac:dyDescent="0.2">
      <c r="D456" s="17" t="str">
        <f t="shared" si="21"/>
        <v/>
      </c>
      <c r="I456" s="21" t="str">
        <f t="shared" si="22"/>
        <v/>
      </c>
      <c r="J456" t="str">
        <f t="shared" ca="1" si="20"/>
        <v/>
      </c>
    </row>
    <row r="457" spans="4:10" x14ac:dyDescent="0.2">
      <c r="D457" s="17" t="str">
        <f t="shared" si="21"/>
        <v/>
      </c>
      <c r="I457" s="21" t="str">
        <f t="shared" si="22"/>
        <v/>
      </c>
      <c r="J457" t="str">
        <f t="shared" ca="1" si="20"/>
        <v/>
      </c>
    </row>
    <row r="458" spans="4:10" x14ac:dyDescent="0.2">
      <c r="D458" s="17" t="str">
        <f t="shared" si="21"/>
        <v/>
      </c>
      <c r="I458" s="21" t="str">
        <f t="shared" si="22"/>
        <v/>
      </c>
      <c r="J458" t="str">
        <f t="shared" ca="1" si="20"/>
        <v/>
      </c>
    </row>
    <row r="459" spans="4:10" x14ac:dyDescent="0.2">
      <c r="D459" s="17" t="str">
        <f t="shared" si="21"/>
        <v/>
      </c>
      <c r="I459" s="21" t="str">
        <f t="shared" si="22"/>
        <v/>
      </c>
      <c r="J459" t="str">
        <f t="shared" ca="1" si="20"/>
        <v/>
      </c>
    </row>
    <row r="460" spans="4:10" x14ac:dyDescent="0.2">
      <c r="D460" s="17" t="str">
        <f t="shared" si="21"/>
        <v/>
      </c>
      <c r="I460" s="21" t="str">
        <f t="shared" si="22"/>
        <v/>
      </c>
      <c r="J460" t="str">
        <f t="shared" ca="1" si="20"/>
        <v/>
      </c>
    </row>
    <row r="461" spans="4:10" x14ac:dyDescent="0.2">
      <c r="D461" s="17" t="str">
        <f t="shared" si="21"/>
        <v/>
      </c>
      <c r="I461" s="21" t="str">
        <f t="shared" si="22"/>
        <v/>
      </c>
      <c r="J461" t="str">
        <f t="shared" ca="1" si="20"/>
        <v/>
      </c>
    </row>
    <row r="462" spans="4:10" x14ac:dyDescent="0.2">
      <c r="D462" s="17" t="str">
        <f t="shared" si="21"/>
        <v/>
      </c>
      <c r="I462" s="21" t="str">
        <f t="shared" si="22"/>
        <v/>
      </c>
      <c r="J462" t="str">
        <f t="shared" ca="1" si="20"/>
        <v/>
      </c>
    </row>
    <row r="463" spans="4:10" x14ac:dyDescent="0.2">
      <c r="D463" s="17" t="str">
        <f t="shared" si="21"/>
        <v/>
      </c>
      <c r="I463" s="21" t="str">
        <f t="shared" si="22"/>
        <v/>
      </c>
      <c r="J463" t="str">
        <f t="shared" ca="1" si="20"/>
        <v/>
      </c>
    </row>
    <row r="464" spans="4:10" x14ac:dyDescent="0.2">
      <c r="D464" s="17" t="str">
        <f t="shared" si="21"/>
        <v/>
      </c>
      <c r="I464" s="21" t="str">
        <f t="shared" si="22"/>
        <v/>
      </c>
      <c r="J464" t="str">
        <f t="shared" ca="1" si="20"/>
        <v/>
      </c>
    </row>
    <row r="465" spans="4:10" x14ac:dyDescent="0.2">
      <c r="D465" s="17" t="str">
        <f t="shared" si="21"/>
        <v/>
      </c>
      <c r="I465" s="21" t="str">
        <f t="shared" si="22"/>
        <v/>
      </c>
      <c r="J465" t="str">
        <f t="shared" ca="1" si="20"/>
        <v/>
      </c>
    </row>
    <row r="466" spans="4:10" x14ac:dyDescent="0.2">
      <c r="D466" s="17" t="str">
        <f t="shared" si="21"/>
        <v/>
      </c>
      <c r="I466" s="21" t="str">
        <f t="shared" si="22"/>
        <v/>
      </c>
      <c r="J466" t="str">
        <f t="shared" ca="1" si="20"/>
        <v/>
      </c>
    </row>
    <row r="467" spans="4:10" x14ac:dyDescent="0.2">
      <c r="D467" s="17" t="str">
        <f t="shared" si="21"/>
        <v/>
      </c>
      <c r="I467" s="21" t="str">
        <f t="shared" si="22"/>
        <v/>
      </c>
      <c r="J467" t="str">
        <f t="shared" ca="1" si="20"/>
        <v/>
      </c>
    </row>
    <row r="468" spans="4:10" x14ac:dyDescent="0.2">
      <c r="D468" s="17" t="str">
        <f t="shared" si="21"/>
        <v/>
      </c>
      <c r="I468" s="21" t="str">
        <f t="shared" si="22"/>
        <v/>
      </c>
      <c r="J468" t="str">
        <f t="shared" ca="1" si="20"/>
        <v/>
      </c>
    </row>
    <row r="469" spans="4:10" x14ac:dyDescent="0.2">
      <c r="D469" s="17" t="str">
        <f t="shared" si="21"/>
        <v/>
      </c>
      <c r="I469" s="21" t="str">
        <f t="shared" si="22"/>
        <v/>
      </c>
      <c r="J469" t="str">
        <f t="shared" ca="1" si="20"/>
        <v/>
      </c>
    </row>
    <row r="470" spans="4:10" x14ac:dyDescent="0.2">
      <c r="D470" s="17" t="str">
        <f t="shared" si="21"/>
        <v/>
      </c>
      <c r="I470" s="21" t="str">
        <f t="shared" si="22"/>
        <v/>
      </c>
      <c r="J470" t="str">
        <f t="shared" ca="1" si="20"/>
        <v/>
      </c>
    </row>
    <row r="471" spans="4:10" x14ac:dyDescent="0.2">
      <c r="D471" s="17" t="str">
        <f t="shared" si="21"/>
        <v/>
      </c>
      <c r="I471" s="21" t="str">
        <f t="shared" si="22"/>
        <v/>
      </c>
      <c r="J471" t="str">
        <f t="shared" ref="J471:J534" ca="1" si="23">IF(AND(B471="Proyectado",C471&lt;=TODAY()),"Revisar tipo movimiento","")</f>
        <v/>
      </c>
    </row>
    <row r="472" spans="4:10" x14ac:dyDescent="0.2">
      <c r="D472" s="17" t="str">
        <f t="shared" si="21"/>
        <v/>
      </c>
      <c r="I472" s="21" t="str">
        <f t="shared" si="22"/>
        <v/>
      </c>
      <c r="J472" t="str">
        <f t="shared" ca="1" si="23"/>
        <v/>
      </c>
    </row>
    <row r="473" spans="4:10" x14ac:dyDescent="0.2">
      <c r="D473" s="17" t="str">
        <f t="shared" si="21"/>
        <v/>
      </c>
      <c r="I473" s="21" t="str">
        <f t="shared" si="22"/>
        <v/>
      </c>
      <c r="J473" t="str">
        <f t="shared" ca="1" si="23"/>
        <v/>
      </c>
    </row>
    <row r="474" spans="4:10" x14ac:dyDescent="0.2">
      <c r="D474" s="17" t="str">
        <f t="shared" si="21"/>
        <v/>
      </c>
      <c r="I474" s="21" t="str">
        <f t="shared" si="22"/>
        <v/>
      </c>
      <c r="J474" t="str">
        <f t="shared" ca="1" si="23"/>
        <v/>
      </c>
    </row>
    <row r="475" spans="4:10" x14ac:dyDescent="0.2">
      <c r="D475" s="17" t="str">
        <f t="shared" si="21"/>
        <v/>
      </c>
      <c r="I475" s="21" t="str">
        <f t="shared" si="22"/>
        <v/>
      </c>
      <c r="J475" t="str">
        <f t="shared" ca="1" si="23"/>
        <v/>
      </c>
    </row>
    <row r="476" spans="4:10" x14ac:dyDescent="0.2">
      <c r="D476" s="17" t="str">
        <f t="shared" si="21"/>
        <v/>
      </c>
      <c r="I476" s="21" t="str">
        <f t="shared" si="22"/>
        <v/>
      </c>
      <c r="J476" t="str">
        <f t="shared" ca="1" si="23"/>
        <v/>
      </c>
    </row>
    <row r="477" spans="4:10" x14ac:dyDescent="0.2">
      <c r="D477" s="17" t="str">
        <f t="shared" si="21"/>
        <v/>
      </c>
      <c r="I477" s="21" t="str">
        <f t="shared" si="22"/>
        <v/>
      </c>
      <c r="J477" t="str">
        <f t="shared" ca="1" si="23"/>
        <v/>
      </c>
    </row>
    <row r="478" spans="4:10" x14ac:dyDescent="0.2">
      <c r="D478" s="17" t="str">
        <f t="shared" si="21"/>
        <v/>
      </c>
      <c r="I478" s="21" t="str">
        <f t="shared" si="22"/>
        <v/>
      </c>
      <c r="J478" t="str">
        <f t="shared" ca="1" si="23"/>
        <v/>
      </c>
    </row>
    <row r="479" spans="4:10" x14ac:dyDescent="0.2">
      <c r="D479" s="17" t="str">
        <f t="shared" si="21"/>
        <v/>
      </c>
      <c r="I479" s="21" t="str">
        <f t="shared" si="22"/>
        <v/>
      </c>
      <c r="J479" t="str">
        <f t="shared" ca="1" si="23"/>
        <v/>
      </c>
    </row>
    <row r="480" spans="4:10" x14ac:dyDescent="0.2">
      <c r="D480" s="17" t="str">
        <f t="shared" si="21"/>
        <v/>
      </c>
      <c r="I480" s="21" t="str">
        <f t="shared" si="22"/>
        <v/>
      </c>
      <c r="J480" t="str">
        <f t="shared" ca="1" si="23"/>
        <v/>
      </c>
    </row>
    <row r="481" spans="4:10" x14ac:dyDescent="0.2">
      <c r="D481" s="17" t="str">
        <f t="shared" si="21"/>
        <v/>
      </c>
      <c r="I481" s="21" t="str">
        <f t="shared" si="22"/>
        <v/>
      </c>
      <c r="J481" t="str">
        <f t="shared" ca="1" si="23"/>
        <v/>
      </c>
    </row>
    <row r="482" spans="4:10" x14ac:dyDescent="0.2">
      <c r="D482" s="17" t="str">
        <f t="shared" si="21"/>
        <v/>
      </c>
      <c r="I482" s="21" t="str">
        <f t="shared" si="22"/>
        <v/>
      </c>
      <c r="J482" t="str">
        <f t="shared" ca="1" si="23"/>
        <v/>
      </c>
    </row>
    <row r="483" spans="4:10" x14ac:dyDescent="0.2">
      <c r="D483" s="17" t="str">
        <f t="shared" si="21"/>
        <v/>
      </c>
      <c r="I483" s="21" t="str">
        <f t="shared" si="22"/>
        <v/>
      </c>
      <c r="J483" t="str">
        <f t="shared" ca="1" si="23"/>
        <v/>
      </c>
    </row>
    <row r="484" spans="4:10" x14ac:dyDescent="0.2">
      <c r="D484" s="17" t="str">
        <f t="shared" si="21"/>
        <v/>
      </c>
      <c r="I484" s="21" t="str">
        <f t="shared" si="22"/>
        <v/>
      </c>
      <c r="J484" t="str">
        <f t="shared" ca="1" si="23"/>
        <v/>
      </c>
    </row>
    <row r="485" spans="4:10" x14ac:dyDescent="0.2">
      <c r="D485" s="17" t="str">
        <f t="shared" si="21"/>
        <v/>
      </c>
      <c r="I485" s="21" t="str">
        <f t="shared" si="22"/>
        <v/>
      </c>
      <c r="J485" t="str">
        <f t="shared" ca="1" si="23"/>
        <v/>
      </c>
    </row>
    <row r="486" spans="4:10" x14ac:dyDescent="0.2">
      <c r="D486" s="17" t="str">
        <f t="shared" si="21"/>
        <v/>
      </c>
      <c r="I486" s="21" t="str">
        <f t="shared" si="22"/>
        <v/>
      </c>
      <c r="J486" t="str">
        <f t="shared" ca="1" si="23"/>
        <v/>
      </c>
    </row>
    <row r="487" spans="4:10" x14ac:dyDescent="0.2">
      <c r="D487" s="17" t="str">
        <f t="shared" si="21"/>
        <v/>
      </c>
      <c r="I487" s="21" t="str">
        <f t="shared" si="22"/>
        <v/>
      </c>
      <c r="J487" t="str">
        <f t="shared" ca="1" si="23"/>
        <v/>
      </c>
    </row>
    <row r="488" spans="4:10" x14ac:dyDescent="0.2">
      <c r="D488" s="17" t="str">
        <f t="shared" si="21"/>
        <v/>
      </c>
      <c r="I488" s="21" t="str">
        <f t="shared" si="22"/>
        <v/>
      </c>
      <c r="J488" t="str">
        <f t="shared" ca="1" si="23"/>
        <v/>
      </c>
    </row>
    <row r="489" spans="4:10" x14ac:dyDescent="0.2">
      <c r="D489" s="17" t="str">
        <f t="shared" si="21"/>
        <v/>
      </c>
      <c r="I489" s="21" t="str">
        <f t="shared" si="22"/>
        <v/>
      </c>
      <c r="J489" t="str">
        <f t="shared" ca="1" si="23"/>
        <v/>
      </c>
    </row>
    <row r="490" spans="4:10" x14ac:dyDescent="0.2">
      <c r="D490" s="17" t="str">
        <f t="shared" si="21"/>
        <v/>
      </c>
      <c r="I490" s="21" t="str">
        <f t="shared" si="22"/>
        <v/>
      </c>
      <c r="J490" t="str">
        <f t="shared" ca="1" si="23"/>
        <v/>
      </c>
    </row>
    <row r="491" spans="4:10" x14ac:dyDescent="0.2">
      <c r="D491" s="17" t="str">
        <f t="shared" si="21"/>
        <v/>
      </c>
      <c r="I491" s="21" t="str">
        <f t="shared" si="22"/>
        <v/>
      </c>
      <c r="J491" t="str">
        <f t="shared" ca="1" si="23"/>
        <v/>
      </c>
    </row>
    <row r="492" spans="4:10" x14ac:dyDescent="0.2">
      <c r="D492" s="17" t="str">
        <f t="shared" si="21"/>
        <v/>
      </c>
      <c r="I492" s="21" t="str">
        <f t="shared" si="22"/>
        <v/>
      </c>
      <c r="J492" t="str">
        <f t="shared" ca="1" si="23"/>
        <v/>
      </c>
    </row>
    <row r="493" spans="4:10" x14ac:dyDescent="0.2">
      <c r="D493" s="17" t="str">
        <f t="shared" si="21"/>
        <v/>
      </c>
      <c r="I493" s="21" t="str">
        <f t="shared" si="22"/>
        <v/>
      </c>
      <c r="J493" t="str">
        <f t="shared" ca="1" si="23"/>
        <v/>
      </c>
    </row>
    <row r="494" spans="4:10" x14ac:dyDescent="0.2">
      <c r="D494" s="17" t="str">
        <f t="shared" si="21"/>
        <v/>
      </c>
      <c r="I494" s="21" t="str">
        <f t="shared" si="22"/>
        <v/>
      </c>
      <c r="J494" t="str">
        <f t="shared" ca="1" si="23"/>
        <v/>
      </c>
    </row>
    <row r="495" spans="4:10" x14ac:dyDescent="0.2">
      <c r="D495" s="17" t="str">
        <f t="shared" si="21"/>
        <v/>
      </c>
      <c r="I495" s="21" t="str">
        <f t="shared" si="22"/>
        <v/>
      </c>
      <c r="J495" t="str">
        <f t="shared" ca="1" si="23"/>
        <v/>
      </c>
    </row>
    <row r="496" spans="4:10" x14ac:dyDescent="0.2">
      <c r="D496" s="17" t="str">
        <f t="shared" si="21"/>
        <v/>
      </c>
      <c r="I496" s="21" t="str">
        <f t="shared" si="22"/>
        <v/>
      </c>
      <c r="J496" t="str">
        <f t="shared" ca="1" si="23"/>
        <v/>
      </c>
    </row>
    <row r="497" spans="4:10" x14ac:dyDescent="0.2">
      <c r="D497" s="17" t="str">
        <f t="shared" si="21"/>
        <v/>
      </c>
      <c r="I497" s="21" t="str">
        <f t="shared" si="22"/>
        <v/>
      </c>
      <c r="J497" t="str">
        <f t="shared" ca="1" si="23"/>
        <v/>
      </c>
    </row>
    <row r="498" spans="4:10" x14ac:dyDescent="0.2">
      <c r="D498" s="17" t="str">
        <f t="shared" si="21"/>
        <v/>
      </c>
      <c r="I498" s="21" t="str">
        <f t="shared" si="22"/>
        <v/>
      </c>
      <c r="J498" t="str">
        <f t="shared" ca="1" si="23"/>
        <v/>
      </c>
    </row>
    <row r="499" spans="4:10" x14ac:dyDescent="0.2">
      <c r="D499" s="17" t="str">
        <f t="shared" si="21"/>
        <v/>
      </c>
      <c r="I499" s="21" t="str">
        <f t="shared" si="22"/>
        <v/>
      </c>
      <c r="J499" t="str">
        <f t="shared" ca="1" si="23"/>
        <v/>
      </c>
    </row>
    <row r="500" spans="4:10" x14ac:dyDescent="0.2">
      <c r="D500" s="17" t="str">
        <f t="shared" si="21"/>
        <v/>
      </c>
      <c r="I500" s="21" t="str">
        <f t="shared" si="22"/>
        <v/>
      </c>
      <c r="J500" t="str">
        <f t="shared" ca="1" si="23"/>
        <v/>
      </c>
    </row>
    <row r="501" spans="4:10" x14ac:dyDescent="0.2">
      <c r="D501" s="17" t="str">
        <f t="shared" si="21"/>
        <v/>
      </c>
      <c r="I501" s="21" t="str">
        <f t="shared" si="22"/>
        <v/>
      </c>
      <c r="J501" t="str">
        <f t="shared" ca="1" si="23"/>
        <v/>
      </c>
    </row>
    <row r="502" spans="4:10" x14ac:dyDescent="0.2">
      <c r="D502" s="17" t="str">
        <f t="shared" si="21"/>
        <v/>
      </c>
      <c r="I502" s="21" t="str">
        <f t="shared" si="22"/>
        <v/>
      </c>
      <c r="J502" t="str">
        <f t="shared" ca="1" si="23"/>
        <v/>
      </c>
    </row>
    <row r="503" spans="4:10" x14ac:dyDescent="0.2">
      <c r="D503" s="17" t="str">
        <f t="shared" si="21"/>
        <v/>
      </c>
      <c r="I503" s="21" t="str">
        <f t="shared" si="22"/>
        <v/>
      </c>
      <c r="J503" t="str">
        <f t="shared" ca="1" si="23"/>
        <v/>
      </c>
    </row>
    <row r="504" spans="4:10" x14ac:dyDescent="0.2">
      <c r="D504" s="17" t="str">
        <f t="shared" si="21"/>
        <v/>
      </c>
      <c r="I504" s="21" t="str">
        <f t="shared" si="22"/>
        <v/>
      </c>
      <c r="J504" t="str">
        <f t="shared" ca="1" si="23"/>
        <v/>
      </c>
    </row>
    <row r="505" spans="4:10" x14ac:dyDescent="0.2">
      <c r="D505" s="17" t="str">
        <f t="shared" si="21"/>
        <v/>
      </c>
      <c r="I505" s="21" t="str">
        <f t="shared" si="22"/>
        <v/>
      </c>
      <c r="J505" t="str">
        <f t="shared" ca="1" si="23"/>
        <v/>
      </c>
    </row>
    <row r="506" spans="4:10" x14ac:dyDescent="0.2">
      <c r="D506" s="17" t="str">
        <f t="shared" si="21"/>
        <v/>
      </c>
      <c r="I506" s="21" t="str">
        <f t="shared" si="22"/>
        <v/>
      </c>
      <c r="J506" t="str">
        <f t="shared" ca="1" si="23"/>
        <v/>
      </c>
    </row>
    <row r="507" spans="4:10" x14ac:dyDescent="0.2">
      <c r="D507" s="17" t="str">
        <f t="shared" si="21"/>
        <v/>
      </c>
      <c r="I507" s="21" t="str">
        <f t="shared" si="22"/>
        <v/>
      </c>
      <c r="J507" t="str">
        <f t="shared" ca="1" si="23"/>
        <v/>
      </c>
    </row>
    <row r="508" spans="4:10" x14ac:dyDescent="0.2">
      <c r="D508" s="17" t="str">
        <f t="shared" si="21"/>
        <v/>
      </c>
      <c r="I508" s="21" t="str">
        <f t="shared" si="22"/>
        <v/>
      </c>
      <c r="J508" t="str">
        <f t="shared" ca="1" si="23"/>
        <v/>
      </c>
    </row>
    <row r="509" spans="4:10" x14ac:dyDescent="0.2">
      <c r="D509" s="17" t="str">
        <f t="shared" si="21"/>
        <v/>
      </c>
      <c r="I509" s="21" t="str">
        <f t="shared" si="22"/>
        <v/>
      </c>
      <c r="J509" t="str">
        <f t="shared" ca="1" si="23"/>
        <v/>
      </c>
    </row>
    <row r="510" spans="4:10" x14ac:dyDescent="0.2">
      <c r="D510" s="17" t="str">
        <f t="shared" si="21"/>
        <v/>
      </c>
      <c r="I510" s="21" t="str">
        <f t="shared" si="22"/>
        <v/>
      </c>
      <c r="J510" t="str">
        <f t="shared" ca="1" si="23"/>
        <v/>
      </c>
    </row>
    <row r="511" spans="4:10" x14ac:dyDescent="0.2">
      <c r="D511" s="17" t="str">
        <f t="shared" si="21"/>
        <v/>
      </c>
      <c r="I511" s="21" t="str">
        <f t="shared" si="22"/>
        <v/>
      </c>
      <c r="J511" t="str">
        <f t="shared" ca="1" si="23"/>
        <v/>
      </c>
    </row>
    <row r="512" spans="4:10" x14ac:dyDescent="0.2">
      <c r="D512" s="17" t="str">
        <f t="shared" si="21"/>
        <v/>
      </c>
      <c r="I512" s="21" t="str">
        <f t="shared" si="22"/>
        <v/>
      </c>
      <c r="J512" t="str">
        <f t="shared" ca="1" si="23"/>
        <v/>
      </c>
    </row>
    <row r="513" spans="4:10" x14ac:dyDescent="0.2">
      <c r="D513" s="17" t="str">
        <f t="shared" si="21"/>
        <v/>
      </c>
      <c r="I513" s="21" t="str">
        <f t="shared" si="22"/>
        <v/>
      </c>
      <c r="J513" t="str">
        <f t="shared" ca="1" si="23"/>
        <v/>
      </c>
    </row>
    <row r="514" spans="4:10" x14ac:dyDescent="0.2">
      <c r="D514" s="17" t="str">
        <f t="shared" si="21"/>
        <v/>
      </c>
      <c r="I514" s="21" t="str">
        <f t="shared" si="22"/>
        <v/>
      </c>
      <c r="J514" t="str">
        <f t="shared" ca="1" si="23"/>
        <v/>
      </c>
    </row>
    <row r="515" spans="4:10" x14ac:dyDescent="0.2">
      <c r="D515" s="17" t="str">
        <f t="shared" si="21"/>
        <v/>
      </c>
      <c r="I515" s="21" t="str">
        <f t="shared" si="22"/>
        <v/>
      </c>
      <c r="J515" t="str">
        <f t="shared" ca="1" si="23"/>
        <v/>
      </c>
    </row>
    <row r="516" spans="4:10" x14ac:dyDescent="0.2">
      <c r="D516" s="17" t="str">
        <f t="shared" si="21"/>
        <v/>
      </c>
      <c r="I516" s="21" t="str">
        <f t="shared" si="22"/>
        <v/>
      </c>
      <c r="J516" t="str">
        <f t="shared" ca="1" si="23"/>
        <v/>
      </c>
    </row>
    <row r="517" spans="4:10" x14ac:dyDescent="0.2">
      <c r="D517" s="17" t="str">
        <f t="shared" ref="D517:D580" si="24">IF(C517="","",VALUE(CONCATENATE(YEAR(C517),IF(MONTH(C517)&lt;10,CONCATENATE("0",MONTH(C517)),MONTH(C517)))))</f>
        <v/>
      </c>
      <c r="I517" s="21" t="str">
        <f t="shared" si="22"/>
        <v/>
      </c>
      <c r="J517" t="str">
        <f t="shared" ca="1" si="23"/>
        <v/>
      </c>
    </row>
    <row r="518" spans="4:10" x14ac:dyDescent="0.2">
      <c r="D518" s="17" t="str">
        <f t="shared" si="24"/>
        <v/>
      </c>
      <c r="I518" s="21" t="str">
        <f t="shared" ref="I518:I581" si="25">IF(OR(G518&lt;&gt;"",H518&lt;&gt;""),I517+H518-G518,"")</f>
        <v/>
      </c>
      <c r="J518" t="str">
        <f t="shared" ca="1" si="23"/>
        <v/>
      </c>
    </row>
    <row r="519" spans="4:10" x14ac:dyDescent="0.2">
      <c r="D519" s="17" t="str">
        <f t="shared" si="24"/>
        <v/>
      </c>
      <c r="I519" s="21" t="str">
        <f t="shared" si="25"/>
        <v/>
      </c>
      <c r="J519" t="str">
        <f t="shared" ca="1" si="23"/>
        <v/>
      </c>
    </row>
    <row r="520" spans="4:10" x14ac:dyDescent="0.2">
      <c r="D520" s="17" t="str">
        <f t="shared" si="24"/>
        <v/>
      </c>
      <c r="I520" s="21" t="str">
        <f t="shared" si="25"/>
        <v/>
      </c>
      <c r="J520" t="str">
        <f t="shared" ca="1" si="23"/>
        <v/>
      </c>
    </row>
    <row r="521" spans="4:10" x14ac:dyDescent="0.2">
      <c r="D521" s="17" t="str">
        <f t="shared" si="24"/>
        <v/>
      </c>
      <c r="I521" s="21" t="str">
        <f t="shared" si="25"/>
        <v/>
      </c>
      <c r="J521" t="str">
        <f t="shared" ca="1" si="23"/>
        <v/>
      </c>
    </row>
    <row r="522" spans="4:10" x14ac:dyDescent="0.2">
      <c r="D522" s="17" t="str">
        <f t="shared" si="24"/>
        <v/>
      </c>
      <c r="I522" s="21" t="str">
        <f t="shared" si="25"/>
        <v/>
      </c>
      <c r="J522" t="str">
        <f t="shared" ca="1" si="23"/>
        <v/>
      </c>
    </row>
    <row r="523" spans="4:10" x14ac:dyDescent="0.2">
      <c r="D523" s="17" t="str">
        <f t="shared" si="24"/>
        <v/>
      </c>
      <c r="I523" s="21" t="str">
        <f t="shared" si="25"/>
        <v/>
      </c>
      <c r="J523" t="str">
        <f t="shared" ca="1" si="23"/>
        <v/>
      </c>
    </row>
    <row r="524" spans="4:10" x14ac:dyDescent="0.2">
      <c r="D524" s="17" t="str">
        <f t="shared" si="24"/>
        <v/>
      </c>
      <c r="I524" s="21" t="str">
        <f t="shared" si="25"/>
        <v/>
      </c>
      <c r="J524" t="str">
        <f t="shared" ca="1" si="23"/>
        <v/>
      </c>
    </row>
    <row r="525" spans="4:10" x14ac:dyDescent="0.2">
      <c r="D525" s="17" t="str">
        <f t="shared" si="24"/>
        <v/>
      </c>
      <c r="I525" s="21" t="str">
        <f t="shared" si="25"/>
        <v/>
      </c>
      <c r="J525" t="str">
        <f t="shared" ca="1" si="23"/>
        <v/>
      </c>
    </row>
    <row r="526" spans="4:10" x14ac:dyDescent="0.2">
      <c r="D526" s="17" t="str">
        <f t="shared" si="24"/>
        <v/>
      </c>
      <c r="I526" s="21" t="str">
        <f t="shared" si="25"/>
        <v/>
      </c>
      <c r="J526" t="str">
        <f t="shared" ca="1" si="23"/>
        <v/>
      </c>
    </row>
    <row r="527" spans="4:10" x14ac:dyDescent="0.2">
      <c r="D527" s="17" t="str">
        <f t="shared" si="24"/>
        <v/>
      </c>
      <c r="I527" s="21" t="str">
        <f t="shared" si="25"/>
        <v/>
      </c>
      <c r="J527" t="str">
        <f t="shared" ca="1" si="23"/>
        <v/>
      </c>
    </row>
    <row r="528" spans="4:10" x14ac:dyDescent="0.2">
      <c r="D528" s="17" t="str">
        <f t="shared" si="24"/>
        <v/>
      </c>
      <c r="I528" s="21" t="str">
        <f t="shared" si="25"/>
        <v/>
      </c>
      <c r="J528" t="str">
        <f t="shared" ca="1" si="23"/>
        <v/>
      </c>
    </row>
    <row r="529" spans="4:10" x14ac:dyDescent="0.2">
      <c r="D529" s="17" t="str">
        <f t="shared" si="24"/>
        <v/>
      </c>
      <c r="I529" s="21" t="str">
        <f t="shared" si="25"/>
        <v/>
      </c>
      <c r="J529" t="str">
        <f t="shared" ca="1" si="23"/>
        <v/>
      </c>
    </row>
    <row r="530" spans="4:10" x14ac:dyDescent="0.2">
      <c r="D530" s="17" t="str">
        <f t="shared" si="24"/>
        <v/>
      </c>
      <c r="I530" s="21" t="str">
        <f t="shared" si="25"/>
        <v/>
      </c>
      <c r="J530" t="str">
        <f t="shared" ca="1" si="23"/>
        <v/>
      </c>
    </row>
    <row r="531" spans="4:10" x14ac:dyDescent="0.2">
      <c r="D531" s="17" t="str">
        <f t="shared" si="24"/>
        <v/>
      </c>
      <c r="I531" s="21" t="str">
        <f t="shared" si="25"/>
        <v/>
      </c>
      <c r="J531" t="str">
        <f t="shared" ca="1" si="23"/>
        <v/>
      </c>
    </row>
    <row r="532" spans="4:10" x14ac:dyDescent="0.2">
      <c r="D532" s="17" t="str">
        <f t="shared" si="24"/>
        <v/>
      </c>
      <c r="I532" s="21" t="str">
        <f t="shared" si="25"/>
        <v/>
      </c>
      <c r="J532" t="str">
        <f t="shared" ca="1" si="23"/>
        <v/>
      </c>
    </row>
    <row r="533" spans="4:10" x14ac:dyDescent="0.2">
      <c r="D533" s="17" t="str">
        <f t="shared" si="24"/>
        <v/>
      </c>
      <c r="I533" s="21" t="str">
        <f t="shared" si="25"/>
        <v/>
      </c>
      <c r="J533" t="str">
        <f t="shared" ca="1" si="23"/>
        <v/>
      </c>
    </row>
    <row r="534" spans="4:10" x14ac:dyDescent="0.2">
      <c r="D534" s="17" t="str">
        <f t="shared" si="24"/>
        <v/>
      </c>
      <c r="I534" s="21" t="str">
        <f t="shared" si="25"/>
        <v/>
      </c>
      <c r="J534" t="str">
        <f t="shared" ca="1" si="23"/>
        <v/>
      </c>
    </row>
    <row r="535" spans="4:10" x14ac:dyDescent="0.2">
      <c r="D535" s="17" t="str">
        <f t="shared" si="24"/>
        <v/>
      </c>
      <c r="I535" s="21" t="str">
        <f t="shared" si="25"/>
        <v/>
      </c>
      <c r="J535" t="str">
        <f t="shared" ref="J535:J598" ca="1" si="26">IF(AND(B535="Proyectado",C535&lt;=TODAY()),"Revisar tipo movimiento","")</f>
        <v/>
      </c>
    </row>
    <row r="536" spans="4:10" x14ac:dyDescent="0.2">
      <c r="D536" s="17" t="str">
        <f t="shared" si="24"/>
        <v/>
      </c>
      <c r="I536" s="21" t="str">
        <f t="shared" si="25"/>
        <v/>
      </c>
      <c r="J536" t="str">
        <f t="shared" ca="1" si="26"/>
        <v/>
      </c>
    </row>
    <row r="537" spans="4:10" x14ac:dyDescent="0.2">
      <c r="D537" s="17" t="str">
        <f t="shared" si="24"/>
        <v/>
      </c>
      <c r="I537" s="21" t="str">
        <f t="shared" si="25"/>
        <v/>
      </c>
      <c r="J537" t="str">
        <f t="shared" ca="1" si="26"/>
        <v/>
      </c>
    </row>
    <row r="538" spans="4:10" x14ac:dyDescent="0.2">
      <c r="D538" s="17" t="str">
        <f t="shared" si="24"/>
        <v/>
      </c>
      <c r="I538" s="21" t="str">
        <f t="shared" si="25"/>
        <v/>
      </c>
      <c r="J538" t="str">
        <f t="shared" ca="1" si="26"/>
        <v/>
      </c>
    </row>
    <row r="539" spans="4:10" x14ac:dyDescent="0.2">
      <c r="D539" s="17" t="str">
        <f t="shared" si="24"/>
        <v/>
      </c>
      <c r="I539" s="21" t="str">
        <f t="shared" si="25"/>
        <v/>
      </c>
      <c r="J539" t="str">
        <f t="shared" ca="1" si="26"/>
        <v/>
      </c>
    </row>
    <row r="540" spans="4:10" x14ac:dyDescent="0.2">
      <c r="D540" s="17" t="str">
        <f t="shared" si="24"/>
        <v/>
      </c>
      <c r="I540" s="21" t="str">
        <f t="shared" si="25"/>
        <v/>
      </c>
      <c r="J540" t="str">
        <f t="shared" ca="1" si="26"/>
        <v/>
      </c>
    </row>
    <row r="541" spans="4:10" x14ac:dyDescent="0.2">
      <c r="D541" s="17" t="str">
        <f t="shared" si="24"/>
        <v/>
      </c>
      <c r="I541" s="21" t="str">
        <f t="shared" si="25"/>
        <v/>
      </c>
      <c r="J541" t="str">
        <f t="shared" ca="1" si="26"/>
        <v/>
      </c>
    </row>
    <row r="542" spans="4:10" x14ac:dyDescent="0.2">
      <c r="D542" s="17" t="str">
        <f t="shared" si="24"/>
        <v/>
      </c>
      <c r="I542" s="21" t="str">
        <f t="shared" si="25"/>
        <v/>
      </c>
      <c r="J542" t="str">
        <f t="shared" ca="1" si="26"/>
        <v/>
      </c>
    </row>
    <row r="543" spans="4:10" x14ac:dyDescent="0.2">
      <c r="D543" s="17" t="str">
        <f t="shared" si="24"/>
        <v/>
      </c>
      <c r="I543" s="21" t="str">
        <f t="shared" si="25"/>
        <v/>
      </c>
      <c r="J543" t="str">
        <f t="shared" ca="1" si="26"/>
        <v/>
      </c>
    </row>
    <row r="544" spans="4:10" x14ac:dyDescent="0.2">
      <c r="D544" s="17" t="str">
        <f t="shared" si="24"/>
        <v/>
      </c>
      <c r="I544" s="21" t="str">
        <f t="shared" si="25"/>
        <v/>
      </c>
      <c r="J544" t="str">
        <f t="shared" ca="1" si="26"/>
        <v/>
      </c>
    </row>
    <row r="545" spans="4:10" x14ac:dyDescent="0.2">
      <c r="D545" s="17" t="str">
        <f t="shared" si="24"/>
        <v/>
      </c>
      <c r="I545" s="21" t="str">
        <f t="shared" si="25"/>
        <v/>
      </c>
      <c r="J545" t="str">
        <f t="shared" ca="1" si="26"/>
        <v/>
      </c>
    </row>
    <row r="546" spans="4:10" x14ac:dyDescent="0.2">
      <c r="D546" s="17" t="str">
        <f t="shared" si="24"/>
        <v/>
      </c>
      <c r="I546" s="21" t="str">
        <f t="shared" si="25"/>
        <v/>
      </c>
      <c r="J546" t="str">
        <f t="shared" ca="1" si="26"/>
        <v/>
      </c>
    </row>
    <row r="547" spans="4:10" x14ac:dyDescent="0.2">
      <c r="D547" s="17" t="str">
        <f t="shared" si="24"/>
        <v/>
      </c>
      <c r="I547" s="21" t="str">
        <f t="shared" si="25"/>
        <v/>
      </c>
      <c r="J547" t="str">
        <f t="shared" ca="1" si="26"/>
        <v/>
      </c>
    </row>
    <row r="548" spans="4:10" x14ac:dyDescent="0.2">
      <c r="D548" s="17" t="str">
        <f t="shared" si="24"/>
        <v/>
      </c>
      <c r="I548" s="21" t="str">
        <f t="shared" si="25"/>
        <v/>
      </c>
      <c r="J548" t="str">
        <f t="shared" ca="1" si="26"/>
        <v/>
      </c>
    </row>
    <row r="549" spans="4:10" x14ac:dyDescent="0.2">
      <c r="D549" s="17" t="str">
        <f t="shared" si="24"/>
        <v/>
      </c>
      <c r="I549" s="21" t="str">
        <f t="shared" si="25"/>
        <v/>
      </c>
      <c r="J549" t="str">
        <f t="shared" ca="1" si="26"/>
        <v/>
      </c>
    </row>
    <row r="550" spans="4:10" x14ac:dyDescent="0.2">
      <c r="D550" s="17" t="str">
        <f t="shared" si="24"/>
        <v/>
      </c>
      <c r="I550" s="21" t="str">
        <f t="shared" si="25"/>
        <v/>
      </c>
      <c r="J550" t="str">
        <f t="shared" ca="1" si="26"/>
        <v/>
      </c>
    </row>
    <row r="551" spans="4:10" x14ac:dyDescent="0.2">
      <c r="D551" s="17" t="str">
        <f t="shared" si="24"/>
        <v/>
      </c>
      <c r="I551" s="21" t="str">
        <f t="shared" si="25"/>
        <v/>
      </c>
      <c r="J551" t="str">
        <f t="shared" ca="1" si="26"/>
        <v/>
      </c>
    </row>
    <row r="552" spans="4:10" x14ac:dyDescent="0.2">
      <c r="D552" s="17" t="str">
        <f t="shared" si="24"/>
        <v/>
      </c>
      <c r="I552" s="21" t="str">
        <f t="shared" si="25"/>
        <v/>
      </c>
      <c r="J552" t="str">
        <f t="shared" ca="1" si="26"/>
        <v/>
      </c>
    </row>
    <row r="553" spans="4:10" x14ac:dyDescent="0.2">
      <c r="D553" s="17" t="str">
        <f t="shared" si="24"/>
        <v/>
      </c>
      <c r="I553" s="21" t="str">
        <f t="shared" si="25"/>
        <v/>
      </c>
      <c r="J553" t="str">
        <f t="shared" ca="1" si="26"/>
        <v/>
      </c>
    </row>
    <row r="554" spans="4:10" x14ac:dyDescent="0.2">
      <c r="D554" s="17" t="str">
        <f t="shared" si="24"/>
        <v/>
      </c>
      <c r="I554" s="21" t="str">
        <f t="shared" si="25"/>
        <v/>
      </c>
      <c r="J554" t="str">
        <f t="shared" ca="1" si="26"/>
        <v/>
      </c>
    </row>
    <row r="555" spans="4:10" x14ac:dyDescent="0.2">
      <c r="D555" s="17" t="str">
        <f t="shared" si="24"/>
        <v/>
      </c>
      <c r="I555" s="21" t="str">
        <f t="shared" si="25"/>
        <v/>
      </c>
      <c r="J555" t="str">
        <f t="shared" ca="1" si="26"/>
        <v/>
      </c>
    </row>
    <row r="556" spans="4:10" x14ac:dyDescent="0.2">
      <c r="D556" s="17" t="str">
        <f t="shared" si="24"/>
        <v/>
      </c>
      <c r="I556" s="21" t="str">
        <f t="shared" si="25"/>
        <v/>
      </c>
      <c r="J556" t="str">
        <f t="shared" ca="1" si="26"/>
        <v/>
      </c>
    </row>
    <row r="557" spans="4:10" x14ac:dyDescent="0.2">
      <c r="D557" s="17" t="str">
        <f t="shared" si="24"/>
        <v/>
      </c>
      <c r="I557" s="21" t="str">
        <f t="shared" si="25"/>
        <v/>
      </c>
      <c r="J557" t="str">
        <f t="shared" ca="1" si="26"/>
        <v/>
      </c>
    </row>
    <row r="558" spans="4:10" x14ac:dyDescent="0.2">
      <c r="D558" s="17" t="str">
        <f t="shared" si="24"/>
        <v/>
      </c>
      <c r="I558" s="21" t="str">
        <f t="shared" si="25"/>
        <v/>
      </c>
      <c r="J558" t="str">
        <f t="shared" ca="1" si="26"/>
        <v/>
      </c>
    </row>
    <row r="559" spans="4:10" x14ac:dyDescent="0.2">
      <c r="D559" s="17" t="str">
        <f t="shared" si="24"/>
        <v/>
      </c>
      <c r="I559" s="21" t="str">
        <f t="shared" si="25"/>
        <v/>
      </c>
      <c r="J559" t="str">
        <f t="shared" ca="1" si="26"/>
        <v/>
      </c>
    </row>
    <row r="560" spans="4:10" x14ac:dyDescent="0.2">
      <c r="D560" s="17" t="str">
        <f t="shared" si="24"/>
        <v/>
      </c>
      <c r="I560" s="21" t="str">
        <f t="shared" si="25"/>
        <v/>
      </c>
      <c r="J560" t="str">
        <f t="shared" ca="1" si="26"/>
        <v/>
      </c>
    </row>
    <row r="561" spans="4:10" x14ac:dyDescent="0.2">
      <c r="D561" s="17" t="str">
        <f t="shared" si="24"/>
        <v/>
      </c>
      <c r="I561" s="21" t="str">
        <f t="shared" si="25"/>
        <v/>
      </c>
      <c r="J561" t="str">
        <f t="shared" ca="1" si="26"/>
        <v/>
      </c>
    </row>
    <row r="562" spans="4:10" x14ac:dyDescent="0.2">
      <c r="D562" s="17" t="str">
        <f t="shared" si="24"/>
        <v/>
      </c>
      <c r="I562" s="21" t="str">
        <f t="shared" si="25"/>
        <v/>
      </c>
      <c r="J562" t="str">
        <f t="shared" ca="1" si="26"/>
        <v/>
      </c>
    </row>
    <row r="563" spans="4:10" x14ac:dyDescent="0.2">
      <c r="D563" s="17" t="str">
        <f t="shared" si="24"/>
        <v/>
      </c>
      <c r="I563" s="21" t="str">
        <f t="shared" si="25"/>
        <v/>
      </c>
      <c r="J563" t="str">
        <f t="shared" ca="1" si="26"/>
        <v/>
      </c>
    </row>
    <row r="564" spans="4:10" x14ac:dyDescent="0.2">
      <c r="D564" s="17" t="str">
        <f t="shared" si="24"/>
        <v/>
      </c>
      <c r="I564" s="21" t="str">
        <f t="shared" si="25"/>
        <v/>
      </c>
      <c r="J564" t="str">
        <f t="shared" ca="1" si="26"/>
        <v/>
      </c>
    </row>
    <row r="565" spans="4:10" x14ac:dyDescent="0.2">
      <c r="D565" s="17" t="str">
        <f t="shared" si="24"/>
        <v/>
      </c>
      <c r="I565" s="21" t="str">
        <f t="shared" si="25"/>
        <v/>
      </c>
      <c r="J565" t="str">
        <f t="shared" ca="1" si="26"/>
        <v/>
      </c>
    </row>
    <row r="566" spans="4:10" x14ac:dyDescent="0.2">
      <c r="D566" s="17" t="str">
        <f t="shared" si="24"/>
        <v/>
      </c>
      <c r="I566" s="21" t="str">
        <f t="shared" si="25"/>
        <v/>
      </c>
      <c r="J566" t="str">
        <f t="shared" ca="1" si="26"/>
        <v/>
      </c>
    </row>
    <row r="567" spans="4:10" x14ac:dyDescent="0.2">
      <c r="D567" s="17" t="str">
        <f t="shared" si="24"/>
        <v/>
      </c>
      <c r="I567" s="21" t="str">
        <f t="shared" si="25"/>
        <v/>
      </c>
      <c r="J567" t="str">
        <f t="shared" ca="1" si="26"/>
        <v/>
      </c>
    </row>
    <row r="568" spans="4:10" x14ac:dyDescent="0.2">
      <c r="D568" s="17" t="str">
        <f t="shared" si="24"/>
        <v/>
      </c>
      <c r="I568" s="21" t="str">
        <f t="shared" si="25"/>
        <v/>
      </c>
      <c r="J568" t="str">
        <f t="shared" ca="1" si="26"/>
        <v/>
      </c>
    </row>
    <row r="569" spans="4:10" x14ac:dyDescent="0.2">
      <c r="D569" s="17" t="str">
        <f t="shared" si="24"/>
        <v/>
      </c>
      <c r="I569" s="21" t="str">
        <f t="shared" si="25"/>
        <v/>
      </c>
      <c r="J569" t="str">
        <f t="shared" ca="1" si="26"/>
        <v/>
      </c>
    </row>
    <row r="570" spans="4:10" x14ac:dyDescent="0.2">
      <c r="D570" s="17" t="str">
        <f t="shared" si="24"/>
        <v/>
      </c>
      <c r="I570" s="21" t="str">
        <f t="shared" si="25"/>
        <v/>
      </c>
      <c r="J570" t="str">
        <f t="shared" ca="1" si="26"/>
        <v/>
      </c>
    </row>
    <row r="571" spans="4:10" x14ac:dyDescent="0.2">
      <c r="D571" s="17" t="str">
        <f t="shared" si="24"/>
        <v/>
      </c>
      <c r="I571" s="21" t="str">
        <f t="shared" si="25"/>
        <v/>
      </c>
      <c r="J571" t="str">
        <f t="shared" ca="1" si="26"/>
        <v/>
      </c>
    </row>
    <row r="572" spans="4:10" x14ac:dyDescent="0.2">
      <c r="D572" s="17" t="str">
        <f t="shared" si="24"/>
        <v/>
      </c>
      <c r="I572" s="21" t="str">
        <f t="shared" si="25"/>
        <v/>
      </c>
      <c r="J572" t="str">
        <f t="shared" ca="1" si="26"/>
        <v/>
      </c>
    </row>
    <row r="573" spans="4:10" x14ac:dyDescent="0.2">
      <c r="D573" s="17" t="str">
        <f t="shared" si="24"/>
        <v/>
      </c>
      <c r="I573" s="21" t="str">
        <f t="shared" si="25"/>
        <v/>
      </c>
      <c r="J573" t="str">
        <f t="shared" ca="1" si="26"/>
        <v/>
      </c>
    </row>
    <row r="574" spans="4:10" x14ac:dyDescent="0.2">
      <c r="D574" s="17" t="str">
        <f t="shared" si="24"/>
        <v/>
      </c>
      <c r="I574" s="21" t="str">
        <f t="shared" si="25"/>
        <v/>
      </c>
      <c r="J574" t="str">
        <f t="shared" ca="1" si="26"/>
        <v/>
      </c>
    </row>
    <row r="575" spans="4:10" x14ac:dyDescent="0.2">
      <c r="D575" s="17" t="str">
        <f t="shared" si="24"/>
        <v/>
      </c>
      <c r="I575" s="21" t="str">
        <f t="shared" si="25"/>
        <v/>
      </c>
      <c r="J575" t="str">
        <f t="shared" ca="1" si="26"/>
        <v/>
      </c>
    </row>
    <row r="576" spans="4:10" x14ac:dyDescent="0.2">
      <c r="D576" s="17" t="str">
        <f t="shared" si="24"/>
        <v/>
      </c>
      <c r="I576" s="21" t="str">
        <f t="shared" si="25"/>
        <v/>
      </c>
      <c r="J576" t="str">
        <f t="shared" ca="1" si="26"/>
        <v/>
      </c>
    </row>
    <row r="577" spans="4:10" x14ac:dyDescent="0.2">
      <c r="D577" s="17" t="str">
        <f t="shared" si="24"/>
        <v/>
      </c>
      <c r="I577" s="21" t="str">
        <f t="shared" si="25"/>
        <v/>
      </c>
      <c r="J577" t="str">
        <f t="shared" ca="1" si="26"/>
        <v/>
      </c>
    </row>
    <row r="578" spans="4:10" x14ac:dyDescent="0.2">
      <c r="D578" s="17" t="str">
        <f t="shared" si="24"/>
        <v/>
      </c>
      <c r="I578" s="21" t="str">
        <f t="shared" si="25"/>
        <v/>
      </c>
      <c r="J578" t="str">
        <f t="shared" ca="1" si="26"/>
        <v/>
      </c>
    </row>
    <row r="579" spans="4:10" x14ac:dyDescent="0.2">
      <c r="D579" s="17" t="str">
        <f t="shared" si="24"/>
        <v/>
      </c>
      <c r="I579" s="21" t="str">
        <f t="shared" si="25"/>
        <v/>
      </c>
      <c r="J579" t="str">
        <f t="shared" ca="1" si="26"/>
        <v/>
      </c>
    </row>
    <row r="580" spans="4:10" x14ac:dyDescent="0.2">
      <c r="D580" s="17" t="str">
        <f t="shared" si="24"/>
        <v/>
      </c>
      <c r="I580" s="21" t="str">
        <f t="shared" si="25"/>
        <v/>
      </c>
      <c r="J580" t="str">
        <f t="shared" ca="1" si="26"/>
        <v/>
      </c>
    </row>
    <row r="581" spans="4:10" x14ac:dyDescent="0.2">
      <c r="D581" s="17" t="str">
        <f t="shared" ref="D581:D644" si="27">IF(C581="","",VALUE(CONCATENATE(YEAR(C581),IF(MONTH(C581)&lt;10,CONCATENATE("0",MONTH(C581)),MONTH(C581)))))</f>
        <v/>
      </c>
      <c r="I581" s="21" t="str">
        <f t="shared" si="25"/>
        <v/>
      </c>
      <c r="J581" t="str">
        <f t="shared" ca="1" si="26"/>
        <v/>
      </c>
    </row>
    <row r="582" spans="4:10" x14ac:dyDescent="0.2">
      <c r="D582" s="17" t="str">
        <f t="shared" si="27"/>
        <v/>
      </c>
      <c r="I582" s="21" t="str">
        <f t="shared" ref="I582:I645" si="28">IF(OR(G582&lt;&gt;"",H582&lt;&gt;""),I581+H582-G582,"")</f>
        <v/>
      </c>
      <c r="J582" t="str">
        <f t="shared" ca="1" si="26"/>
        <v/>
      </c>
    </row>
    <row r="583" spans="4:10" x14ac:dyDescent="0.2">
      <c r="D583" s="17" t="str">
        <f t="shared" si="27"/>
        <v/>
      </c>
      <c r="I583" s="21" t="str">
        <f t="shared" si="28"/>
        <v/>
      </c>
      <c r="J583" t="str">
        <f t="shared" ca="1" si="26"/>
        <v/>
      </c>
    </row>
    <row r="584" spans="4:10" x14ac:dyDescent="0.2">
      <c r="D584" s="17" t="str">
        <f t="shared" si="27"/>
        <v/>
      </c>
      <c r="I584" s="21" t="str">
        <f t="shared" si="28"/>
        <v/>
      </c>
      <c r="J584" t="str">
        <f t="shared" ca="1" si="26"/>
        <v/>
      </c>
    </row>
    <row r="585" spans="4:10" x14ac:dyDescent="0.2">
      <c r="D585" s="17" t="str">
        <f t="shared" si="27"/>
        <v/>
      </c>
      <c r="I585" s="21" t="str">
        <f t="shared" si="28"/>
        <v/>
      </c>
      <c r="J585" t="str">
        <f t="shared" ca="1" si="26"/>
        <v/>
      </c>
    </row>
    <row r="586" spans="4:10" x14ac:dyDescent="0.2">
      <c r="D586" s="17" t="str">
        <f t="shared" si="27"/>
        <v/>
      </c>
      <c r="I586" s="21" t="str">
        <f t="shared" si="28"/>
        <v/>
      </c>
      <c r="J586" t="str">
        <f t="shared" ca="1" si="26"/>
        <v/>
      </c>
    </row>
    <row r="587" spans="4:10" x14ac:dyDescent="0.2">
      <c r="D587" s="17" t="str">
        <f t="shared" si="27"/>
        <v/>
      </c>
      <c r="I587" s="21" t="str">
        <f t="shared" si="28"/>
        <v/>
      </c>
      <c r="J587" t="str">
        <f t="shared" ca="1" si="26"/>
        <v/>
      </c>
    </row>
    <row r="588" spans="4:10" x14ac:dyDescent="0.2">
      <c r="D588" s="17" t="str">
        <f t="shared" si="27"/>
        <v/>
      </c>
      <c r="I588" s="21" t="str">
        <f t="shared" si="28"/>
        <v/>
      </c>
      <c r="J588" t="str">
        <f t="shared" ca="1" si="26"/>
        <v/>
      </c>
    </row>
    <row r="589" spans="4:10" x14ac:dyDescent="0.2">
      <c r="D589" s="17" t="str">
        <f t="shared" si="27"/>
        <v/>
      </c>
      <c r="I589" s="21" t="str">
        <f t="shared" si="28"/>
        <v/>
      </c>
      <c r="J589" t="str">
        <f t="shared" ca="1" si="26"/>
        <v/>
      </c>
    </row>
    <row r="590" spans="4:10" x14ac:dyDescent="0.2">
      <c r="D590" s="17" t="str">
        <f t="shared" si="27"/>
        <v/>
      </c>
      <c r="I590" s="21" t="str">
        <f t="shared" si="28"/>
        <v/>
      </c>
      <c r="J590" t="str">
        <f t="shared" ca="1" si="26"/>
        <v/>
      </c>
    </row>
    <row r="591" spans="4:10" x14ac:dyDescent="0.2">
      <c r="D591" s="17" t="str">
        <f t="shared" si="27"/>
        <v/>
      </c>
      <c r="I591" s="21" t="str">
        <f t="shared" si="28"/>
        <v/>
      </c>
      <c r="J591" t="str">
        <f t="shared" ca="1" si="26"/>
        <v/>
      </c>
    </row>
    <row r="592" spans="4:10" x14ac:dyDescent="0.2">
      <c r="D592" s="17" t="str">
        <f t="shared" si="27"/>
        <v/>
      </c>
      <c r="I592" s="21" t="str">
        <f t="shared" si="28"/>
        <v/>
      </c>
      <c r="J592" t="str">
        <f t="shared" ca="1" si="26"/>
        <v/>
      </c>
    </row>
    <row r="593" spans="4:10" x14ac:dyDescent="0.2">
      <c r="D593" s="17" t="str">
        <f t="shared" si="27"/>
        <v/>
      </c>
      <c r="I593" s="21" t="str">
        <f t="shared" si="28"/>
        <v/>
      </c>
      <c r="J593" t="str">
        <f t="shared" ca="1" si="26"/>
        <v/>
      </c>
    </row>
    <row r="594" spans="4:10" x14ac:dyDescent="0.2">
      <c r="D594" s="17" t="str">
        <f t="shared" si="27"/>
        <v/>
      </c>
      <c r="I594" s="21" t="str">
        <f t="shared" si="28"/>
        <v/>
      </c>
      <c r="J594" t="str">
        <f t="shared" ca="1" si="26"/>
        <v/>
      </c>
    </row>
    <row r="595" spans="4:10" x14ac:dyDescent="0.2">
      <c r="D595" s="17" t="str">
        <f t="shared" si="27"/>
        <v/>
      </c>
      <c r="I595" s="21" t="str">
        <f t="shared" si="28"/>
        <v/>
      </c>
      <c r="J595" t="str">
        <f t="shared" ca="1" si="26"/>
        <v/>
      </c>
    </row>
    <row r="596" spans="4:10" x14ac:dyDescent="0.2">
      <c r="D596" s="17" t="str">
        <f t="shared" si="27"/>
        <v/>
      </c>
      <c r="I596" s="21" t="str">
        <f t="shared" si="28"/>
        <v/>
      </c>
      <c r="J596" t="str">
        <f t="shared" ca="1" si="26"/>
        <v/>
      </c>
    </row>
    <row r="597" spans="4:10" x14ac:dyDescent="0.2">
      <c r="D597" s="17" t="str">
        <f t="shared" si="27"/>
        <v/>
      </c>
      <c r="I597" s="21" t="str">
        <f t="shared" si="28"/>
        <v/>
      </c>
      <c r="J597" t="str">
        <f t="shared" ca="1" si="26"/>
        <v/>
      </c>
    </row>
    <row r="598" spans="4:10" x14ac:dyDescent="0.2">
      <c r="D598" s="17" t="str">
        <f t="shared" si="27"/>
        <v/>
      </c>
      <c r="I598" s="21" t="str">
        <f t="shared" si="28"/>
        <v/>
      </c>
      <c r="J598" t="str">
        <f t="shared" ca="1" si="26"/>
        <v/>
      </c>
    </row>
    <row r="599" spans="4:10" x14ac:dyDescent="0.2">
      <c r="D599" s="17" t="str">
        <f t="shared" si="27"/>
        <v/>
      </c>
      <c r="I599" s="21" t="str">
        <f t="shared" si="28"/>
        <v/>
      </c>
      <c r="J599" t="str">
        <f t="shared" ref="J599:J662" ca="1" si="29">IF(AND(B599="Proyectado",C599&lt;=TODAY()),"Revisar tipo movimiento","")</f>
        <v/>
      </c>
    </row>
    <row r="600" spans="4:10" x14ac:dyDescent="0.2">
      <c r="D600" s="17" t="str">
        <f t="shared" si="27"/>
        <v/>
      </c>
      <c r="I600" s="21" t="str">
        <f t="shared" si="28"/>
        <v/>
      </c>
      <c r="J600" t="str">
        <f t="shared" ca="1" si="29"/>
        <v/>
      </c>
    </row>
    <row r="601" spans="4:10" x14ac:dyDescent="0.2">
      <c r="D601" s="17" t="str">
        <f t="shared" si="27"/>
        <v/>
      </c>
      <c r="I601" s="21" t="str">
        <f t="shared" si="28"/>
        <v/>
      </c>
      <c r="J601" t="str">
        <f t="shared" ca="1" si="29"/>
        <v/>
      </c>
    </row>
    <row r="602" spans="4:10" x14ac:dyDescent="0.2">
      <c r="D602" s="17" t="str">
        <f t="shared" si="27"/>
        <v/>
      </c>
      <c r="I602" s="21" t="str">
        <f t="shared" si="28"/>
        <v/>
      </c>
      <c r="J602" t="str">
        <f t="shared" ca="1" si="29"/>
        <v/>
      </c>
    </row>
    <row r="603" spans="4:10" x14ac:dyDescent="0.2">
      <c r="D603" s="17" t="str">
        <f t="shared" si="27"/>
        <v/>
      </c>
      <c r="I603" s="21" t="str">
        <f t="shared" si="28"/>
        <v/>
      </c>
      <c r="J603" t="str">
        <f t="shared" ca="1" si="29"/>
        <v/>
      </c>
    </row>
    <row r="604" spans="4:10" x14ac:dyDescent="0.2">
      <c r="D604" s="17" t="str">
        <f t="shared" si="27"/>
        <v/>
      </c>
      <c r="I604" s="21" t="str">
        <f t="shared" si="28"/>
        <v/>
      </c>
      <c r="J604" t="str">
        <f t="shared" ca="1" si="29"/>
        <v/>
      </c>
    </row>
    <row r="605" spans="4:10" x14ac:dyDescent="0.2">
      <c r="D605" s="17" t="str">
        <f t="shared" si="27"/>
        <v/>
      </c>
      <c r="I605" s="21" t="str">
        <f t="shared" si="28"/>
        <v/>
      </c>
      <c r="J605" t="str">
        <f t="shared" ca="1" si="29"/>
        <v/>
      </c>
    </row>
    <row r="606" spans="4:10" x14ac:dyDescent="0.2">
      <c r="D606" s="17" t="str">
        <f t="shared" si="27"/>
        <v/>
      </c>
      <c r="I606" s="21" t="str">
        <f t="shared" si="28"/>
        <v/>
      </c>
      <c r="J606" t="str">
        <f t="shared" ca="1" si="29"/>
        <v/>
      </c>
    </row>
    <row r="607" spans="4:10" x14ac:dyDescent="0.2">
      <c r="D607" s="17" t="str">
        <f t="shared" si="27"/>
        <v/>
      </c>
      <c r="I607" s="21" t="str">
        <f t="shared" si="28"/>
        <v/>
      </c>
      <c r="J607" t="str">
        <f t="shared" ca="1" si="29"/>
        <v/>
      </c>
    </row>
    <row r="608" spans="4:10" x14ac:dyDescent="0.2">
      <c r="D608" s="17" t="str">
        <f t="shared" si="27"/>
        <v/>
      </c>
      <c r="I608" s="21" t="str">
        <f t="shared" si="28"/>
        <v/>
      </c>
      <c r="J608" t="str">
        <f t="shared" ca="1" si="29"/>
        <v/>
      </c>
    </row>
    <row r="609" spans="4:10" x14ac:dyDescent="0.2">
      <c r="D609" s="17" t="str">
        <f t="shared" si="27"/>
        <v/>
      </c>
      <c r="I609" s="21" t="str">
        <f t="shared" si="28"/>
        <v/>
      </c>
      <c r="J609" t="str">
        <f t="shared" ca="1" si="29"/>
        <v/>
      </c>
    </row>
    <row r="610" spans="4:10" x14ac:dyDescent="0.2">
      <c r="D610" s="17" t="str">
        <f t="shared" si="27"/>
        <v/>
      </c>
      <c r="I610" s="21" t="str">
        <f t="shared" si="28"/>
        <v/>
      </c>
      <c r="J610" t="str">
        <f t="shared" ca="1" si="29"/>
        <v/>
      </c>
    </row>
    <row r="611" spans="4:10" x14ac:dyDescent="0.2">
      <c r="D611" s="17" t="str">
        <f t="shared" si="27"/>
        <v/>
      </c>
      <c r="I611" s="21" t="str">
        <f t="shared" si="28"/>
        <v/>
      </c>
      <c r="J611" t="str">
        <f t="shared" ca="1" si="29"/>
        <v/>
      </c>
    </row>
    <row r="612" spans="4:10" x14ac:dyDescent="0.2">
      <c r="D612" s="17" t="str">
        <f t="shared" si="27"/>
        <v/>
      </c>
      <c r="I612" s="21" t="str">
        <f t="shared" si="28"/>
        <v/>
      </c>
      <c r="J612" t="str">
        <f t="shared" ca="1" si="29"/>
        <v/>
      </c>
    </row>
    <row r="613" spans="4:10" x14ac:dyDescent="0.2">
      <c r="D613" s="17" t="str">
        <f t="shared" si="27"/>
        <v/>
      </c>
      <c r="I613" s="21" t="str">
        <f t="shared" si="28"/>
        <v/>
      </c>
      <c r="J613" t="str">
        <f t="shared" ca="1" si="29"/>
        <v/>
      </c>
    </row>
    <row r="614" spans="4:10" x14ac:dyDescent="0.2">
      <c r="D614" s="17" t="str">
        <f t="shared" si="27"/>
        <v/>
      </c>
      <c r="I614" s="21" t="str">
        <f t="shared" si="28"/>
        <v/>
      </c>
      <c r="J614" t="str">
        <f t="shared" ca="1" si="29"/>
        <v/>
      </c>
    </row>
    <row r="615" spans="4:10" x14ac:dyDescent="0.2">
      <c r="D615" s="17" t="str">
        <f t="shared" si="27"/>
        <v/>
      </c>
      <c r="I615" s="21" t="str">
        <f t="shared" si="28"/>
        <v/>
      </c>
      <c r="J615" t="str">
        <f t="shared" ca="1" si="29"/>
        <v/>
      </c>
    </row>
    <row r="616" spans="4:10" x14ac:dyDescent="0.2">
      <c r="D616" s="17" t="str">
        <f t="shared" si="27"/>
        <v/>
      </c>
      <c r="I616" s="21" t="str">
        <f t="shared" si="28"/>
        <v/>
      </c>
      <c r="J616" t="str">
        <f t="shared" ca="1" si="29"/>
        <v/>
      </c>
    </row>
    <row r="617" spans="4:10" x14ac:dyDescent="0.2">
      <c r="D617" s="17" t="str">
        <f t="shared" si="27"/>
        <v/>
      </c>
      <c r="I617" s="21" t="str">
        <f t="shared" si="28"/>
        <v/>
      </c>
      <c r="J617" t="str">
        <f t="shared" ca="1" si="29"/>
        <v/>
      </c>
    </row>
    <row r="618" spans="4:10" x14ac:dyDescent="0.2">
      <c r="D618" s="17" t="str">
        <f t="shared" si="27"/>
        <v/>
      </c>
      <c r="I618" s="21" t="str">
        <f t="shared" si="28"/>
        <v/>
      </c>
      <c r="J618" t="str">
        <f t="shared" ca="1" si="29"/>
        <v/>
      </c>
    </row>
    <row r="619" spans="4:10" x14ac:dyDescent="0.2">
      <c r="D619" s="17" t="str">
        <f t="shared" si="27"/>
        <v/>
      </c>
      <c r="I619" s="21" t="str">
        <f t="shared" si="28"/>
        <v/>
      </c>
      <c r="J619" t="str">
        <f t="shared" ca="1" si="29"/>
        <v/>
      </c>
    </row>
    <row r="620" spans="4:10" x14ac:dyDescent="0.2">
      <c r="D620" s="17" t="str">
        <f t="shared" si="27"/>
        <v/>
      </c>
      <c r="I620" s="21" t="str">
        <f t="shared" si="28"/>
        <v/>
      </c>
      <c r="J620" t="str">
        <f t="shared" ca="1" si="29"/>
        <v/>
      </c>
    </row>
    <row r="621" spans="4:10" x14ac:dyDescent="0.2">
      <c r="D621" s="17" t="str">
        <f t="shared" si="27"/>
        <v/>
      </c>
      <c r="I621" s="21" t="str">
        <f t="shared" si="28"/>
        <v/>
      </c>
      <c r="J621" t="str">
        <f t="shared" ca="1" si="29"/>
        <v/>
      </c>
    </row>
    <row r="622" spans="4:10" x14ac:dyDescent="0.2">
      <c r="D622" s="17" t="str">
        <f t="shared" si="27"/>
        <v/>
      </c>
      <c r="I622" s="21" t="str">
        <f t="shared" si="28"/>
        <v/>
      </c>
      <c r="J622" t="str">
        <f t="shared" ca="1" si="29"/>
        <v/>
      </c>
    </row>
    <row r="623" spans="4:10" x14ac:dyDescent="0.2">
      <c r="D623" s="17" t="str">
        <f t="shared" si="27"/>
        <v/>
      </c>
      <c r="I623" s="21" t="str">
        <f t="shared" si="28"/>
        <v/>
      </c>
      <c r="J623" t="str">
        <f t="shared" ca="1" si="29"/>
        <v/>
      </c>
    </row>
    <row r="624" spans="4:10" x14ac:dyDescent="0.2">
      <c r="D624" s="17" t="str">
        <f t="shared" si="27"/>
        <v/>
      </c>
      <c r="I624" s="21" t="str">
        <f t="shared" si="28"/>
        <v/>
      </c>
      <c r="J624" t="str">
        <f t="shared" ca="1" si="29"/>
        <v/>
      </c>
    </row>
    <row r="625" spans="4:10" x14ac:dyDescent="0.2">
      <c r="D625" s="17" t="str">
        <f t="shared" si="27"/>
        <v/>
      </c>
      <c r="I625" s="21" t="str">
        <f t="shared" si="28"/>
        <v/>
      </c>
      <c r="J625" t="str">
        <f t="shared" ca="1" si="29"/>
        <v/>
      </c>
    </row>
    <row r="626" spans="4:10" x14ac:dyDescent="0.2">
      <c r="D626" s="17" t="str">
        <f t="shared" si="27"/>
        <v/>
      </c>
      <c r="I626" s="21" t="str">
        <f t="shared" si="28"/>
        <v/>
      </c>
      <c r="J626" t="str">
        <f t="shared" ca="1" si="29"/>
        <v/>
      </c>
    </row>
    <row r="627" spans="4:10" x14ac:dyDescent="0.2">
      <c r="D627" s="17" t="str">
        <f t="shared" si="27"/>
        <v/>
      </c>
      <c r="I627" s="21" t="str">
        <f t="shared" si="28"/>
        <v/>
      </c>
      <c r="J627" t="str">
        <f t="shared" ca="1" si="29"/>
        <v/>
      </c>
    </row>
    <row r="628" spans="4:10" x14ac:dyDescent="0.2">
      <c r="D628" s="17" t="str">
        <f t="shared" si="27"/>
        <v/>
      </c>
      <c r="I628" s="21" t="str">
        <f t="shared" si="28"/>
        <v/>
      </c>
      <c r="J628" t="str">
        <f t="shared" ca="1" si="29"/>
        <v/>
      </c>
    </row>
    <row r="629" spans="4:10" x14ac:dyDescent="0.2">
      <c r="D629" s="17" t="str">
        <f t="shared" si="27"/>
        <v/>
      </c>
      <c r="I629" s="21" t="str">
        <f t="shared" si="28"/>
        <v/>
      </c>
      <c r="J629" t="str">
        <f t="shared" ca="1" si="29"/>
        <v/>
      </c>
    </row>
    <row r="630" spans="4:10" x14ac:dyDescent="0.2">
      <c r="D630" s="17" t="str">
        <f t="shared" si="27"/>
        <v/>
      </c>
      <c r="I630" s="21" t="str">
        <f t="shared" si="28"/>
        <v/>
      </c>
      <c r="J630" t="str">
        <f t="shared" ca="1" si="29"/>
        <v/>
      </c>
    </row>
    <row r="631" spans="4:10" x14ac:dyDescent="0.2">
      <c r="D631" s="17" t="str">
        <f t="shared" si="27"/>
        <v/>
      </c>
      <c r="I631" s="21" t="str">
        <f t="shared" si="28"/>
        <v/>
      </c>
      <c r="J631" t="str">
        <f t="shared" ca="1" si="29"/>
        <v/>
      </c>
    </row>
    <row r="632" spans="4:10" x14ac:dyDescent="0.2">
      <c r="D632" s="17" t="str">
        <f t="shared" si="27"/>
        <v/>
      </c>
      <c r="I632" s="21" t="str">
        <f t="shared" si="28"/>
        <v/>
      </c>
      <c r="J632" t="str">
        <f t="shared" ca="1" si="29"/>
        <v/>
      </c>
    </row>
    <row r="633" spans="4:10" x14ac:dyDescent="0.2">
      <c r="D633" s="17" t="str">
        <f t="shared" si="27"/>
        <v/>
      </c>
      <c r="I633" s="21" t="str">
        <f t="shared" si="28"/>
        <v/>
      </c>
      <c r="J633" t="str">
        <f t="shared" ca="1" si="29"/>
        <v/>
      </c>
    </row>
    <row r="634" spans="4:10" x14ac:dyDescent="0.2">
      <c r="D634" s="17" t="str">
        <f t="shared" si="27"/>
        <v/>
      </c>
      <c r="I634" s="21" t="str">
        <f t="shared" si="28"/>
        <v/>
      </c>
      <c r="J634" t="str">
        <f t="shared" ca="1" si="29"/>
        <v/>
      </c>
    </row>
    <row r="635" spans="4:10" x14ac:dyDescent="0.2">
      <c r="D635" s="17" t="str">
        <f t="shared" si="27"/>
        <v/>
      </c>
      <c r="I635" s="21" t="str">
        <f t="shared" si="28"/>
        <v/>
      </c>
      <c r="J635" t="str">
        <f t="shared" ca="1" si="29"/>
        <v/>
      </c>
    </row>
    <row r="636" spans="4:10" x14ac:dyDescent="0.2">
      <c r="D636" s="17" t="str">
        <f t="shared" si="27"/>
        <v/>
      </c>
      <c r="I636" s="21" t="str">
        <f t="shared" si="28"/>
        <v/>
      </c>
      <c r="J636" t="str">
        <f t="shared" ca="1" si="29"/>
        <v/>
      </c>
    </row>
    <row r="637" spans="4:10" x14ac:dyDescent="0.2">
      <c r="D637" s="17" t="str">
        <f t="shared" si="27"/>
        <v/>
      </c>
      <c r="I637" s="21" t="str">
        <f t="shared" si="28"/>
        <v/>
      </c>
      <c r="J637" t="str">
        <f t="shared" ca="1" si="29"/>
        <v/>
      </c>
    </row>
    <row r="638" spans="4:10" x14ac:dyDescent="0.2">
      <c r="D638" s="17" t="str">
        <f t="shared" si="27"/>
        <v/>
      </c>
      <c r="I638" s="21" t="str">
        <f t="shared" si="28"/>
        <v/>
      </c>
      <c r="J638" t="str">
        <f t="shared" ca="1" si="29"/>
        <v/>
      </c>
    </row>
    <row r="639" spans="4:10" x14ac:dyDescent="0.2">
      <c r="D639" s="17" t="str">
        <f t="shared" si="27"/>
        <v/>
      </c>
      <c r="I639" s="21" t="str">
        <f t="shared" si="28"/>
        <v/>
      </c>
      <c r="J639" t="str">
        <f t="shared" ca="1" si="29"/>
        <v/>
      </c>
    </row>
    <row r="640" spans="4:10" x14ac:dyDescent="0.2">
      <c r="D640" s="17" t="str">
        <f t="shared" si="27"/>
        <v/>
      </c>
      <c r="I640" s="21" t="str">
        <f t="shared" si="28"/>
        <v/>
      </c>
      <c r="J640" t="str">
        <f t="shared" ca="1" si="29"/>
        <v/>
      </c>
    </row>
    <row r="641" spans="4:10" x14ac:dyDescent="0.2">
      <c r="D641" s="17" t="str">
        <f t="shared" si="27"/>
        <v/>
      </c>
      <c r="I641" s="21" t="str">
        <f t="shared" si="28"/>
        <v/>
      </c>
      <c r="J641" t="str">
        <f t="shared" ca="1" si="29"/>
        <v/>
      </c>
    </row>
    <row r="642" spans="4:10" x14ac:dyDescent="0.2">
      <c r="D642" s="17" t="str">
        <f t="shared" si="27"/>
        <v/>
      </c>
      <c r="I642" s="21" t="str">
        <f t="shared" si="28"/>
        <v/>
      </c>
      <c r="J642" t="str">
        <f t="shared" ca="1" si="29"/>
        <v/>
      </c>
    </row>
    <row r="643" spans="4:10" x14ac:dyDescent="0.2">
      <c r="D643" s="17" t="str">
        <f t="shared" si="27"/>
        <v/>
      </c>
      <c r="I643" s="21" t="str">
        <f t="shared" si="28"/>
        <v/>
      </c>
      <c r="J643" t="str">
        <f t="shared" ca="1" si="29"/>
        <v/>
      </c>
    </row>
    <row r="644" spans="4:10" x14ac:dyDescent="0.2">
      <c r="D644" s="17" t="str">
        <f t="shared" si="27"/>
        <v/>
      </c>
      <c r="I644" s="21" t="str">
        <f t="shared" si="28"/>
        <v/>
      </c>
      <c r="J644" t="str">
        <f t="shared" ca="1" si="29"/>
        <v/>
      </c>
    </row>
    <row r="645" spans="4:10" x14ac:dyDescent="0.2">
      <c r="D645" s="17" t="str">
        <f t="shared" ref="D645:D708" si="30">IF(C645="","",VALUE(CONCATENATE(YEAR(C645),IF(MONTH(C645)&lt;10,CONCATENATE("0",MONTH(C645)),MONTH(C645)))))</f>
        <v/>
      </c>
      <c r="I645" s="21" t="str">
        <f t="shared" si="28"/>
        <v/>
      </c>
      <c r="J645" t="str">
        <f t="shared" ca="1" si="29"/>
        <v/>
      </c>
    </row>
    <row r="646" spans="4:10" x14ac:dyDescent="0.2">
      <c r="D646" s="17" t="str">
        <f t="shared" si="30"/>
        <v/>
      </c>
      <c r="I646" s="21" t="str">
        <f t="shared" ref="I646:I709" si="31">IF(OR(G646&lt;&gt;"",H646&lt;&gt;""),I645+H646-G646,"")</f>
        <v/>
      </c>
      <c r="J646" t="str">
        <f t="shared" ca="1" si="29"/>
        <v/>
      </c>
    </row>
    <row r="647" spans="4:10" x14ac:dyDescent="0.2">
      <c r="D647" s="17" t="str">
        <f t="shared" si="30"/>
        <v/>
      </c>
      <c r="I647" s="21" t="str">
        <f t="shared" si="31"/>
        <v/>
      </c>
      <c r="J647" t="str">
        <f t="shared" ca="1" si="29"/>
        <v/>
      </c>
    </row>
    <row r="648" spans="4:10" x14ac:dyDescent="0.2">
      <c r="D648" s="17" t="str">
        <f t="shared" si="30"/>
        <v/>
      </c>
      <c r="I648" s="21" t="str">
        <f t="shared" si="31"/>
        <v/>
      </c>
      <c r="J648" t="str">
        <f t="shared" ca="1" si="29"/>
        <v/>
      </c>
    </row>
    <row r="649" spans="4:10" x14ac:dyDescent="0.2">
      <c r="D649" s="17" t="str">
        <f t="shared" si="30"/>
        <v/>
      </c>
      <c r="I649" s="21" t="str">
        <f t="shared" si="31"/>
        <v/>
      </c>
      <c r="J649" t="str">
        <f t="shared" ca="1" si="29"/>
        <v/>
      </c>
    </row>
    <row r="650" spans="4:10" x14ac:dyDescent="0.2">
      <c r="D650" s="17" t="str">
        <f t="shared" si="30"/>
        <v/>
      </c>
      <c r="I650" s="21" t="str">
        <f t="shared" si="31"/>
        <v/>
      </c>
      <c r="J650" t="str">
        <f t="shared" ca="1" si="29"/>
        <v/>
      </c>
    </row>
    <row r="651" spans="4:10" x14ac:dyDescent="0.2">
      <c r="D651" s="17" t="str">
        <f t="shared" si="30"/>
        <v/>
      </c>
      <c r="I651" s="21" t="str">
        <f t="shared" si="31"/>
        <v/>
      </c>
      <c r="J651" t="str">
        <f t="shared" ca="1" si="29"/>
        <v/>
      </c>
    </row>
    <row r="652" spans="4:10" x14ac:dyDescent="0.2">
      <c r="D652" s="17" t="str">
        <f t="shared" si="30"/>
        <v/>
      </c>
      <c r="I652" s="21" t="str">
        <f t="shared" si="31"/>
        <v/>
      </c>
      <c r="J652" t="str">
        <f t="shared" ca="1" si="29"/>
        <v/>
      </c>
    </row>
    <row r="653" spans="4:10" x14ac:dyDescent="0.2">
      <c r="D653" s="17" t="str">
        <f t="shared" si="30"/>
        <v/>
      </c>
      <c r="I653" s="21" t="str">
        <f t="shared" si="31"/>
        <v/>
      </c>
      <c r="J653" t="str">
        <f t="shared" ca="1" si="29"/>
        <v/>
      </c>
    </row>
    <row r="654" spans="4:10" x14ac:dyDescent="0.2">
      <c r="D654" s="17" t="str">
        <f t="shared" si="30"/>
        <v/>
      </c>
      <c r="I654" s="21" t="str">
        <f t="shared" si="31"/>
        <v/>
      </c>
      <c r="J654" t="str">
        <f t="shared" ca="1" si="29"/>
        <v/>
      </c>
    </row>
    <row r="655" spans="4:10" x14ac:dyDescent="0.2">
      <c r="D655" s="17" t="str">
        <f t="shared" si="30"/>
        <v/>
      </c>
      <c r="I655" s="21" t="str">
        <f t="shared" si="31"/>
        <v/>
      </c>
      <c r="J655" t="str">
        <f t="shared" ca="1" si="29"/>
        <v/>
      </c>
    </row>
    <row r="656" spans="4:10" x14ac:dyDescent="0.2">
      <c r="D656" s="17" t="str">
        <f t="shared" si="30"/>
        <v/>
      </c>
      <c r="I656" s="21" t="str">
        <f t="shared" si="31"/>
        <v/>
      </c>
      <c r="J656" t="str">
        <f t="shared" ca="1" si="29"/>
        <v/>
      </c>
    </row>
    <row r="657" spans="4:10" x14ac:dyDescent="0.2">
      <c r="D657" s="17" t="str">
        <f t="shared" si="30"/>
        <v/>
      </c>
      <c r="I657" s="21" t="str">
        <f t="shared" si="31"/>
        <v/>
      </c>
      <c r="J657" t="str">
        <f t="shared" ca="1" si="29"/>
        <v/>
      </c>
    </row>
    <row r="658" spans="4:10" x14ac:dyDescent="0.2">
      <c r="D658" s="17" t="str">
        <f t="shared" si="30"/>
        <v/>
      </c>
      <c r="I658" s="21" t="str">
        <f t="shared" si="31"/>
        <v/>
      </c>
      <c r="J658" t="str">
        <f t="shared" ca="1" si="29"/>
        <v/>
      </c>
    </row>
    <row r="659" spans="4:10" x14ac:dyDescent="0.2">
      <c r="D659" s="17" t="str">
        <f t="shared" si="30"/>
        <v/>
      </c>
      <c r="I659" s="21" t="str">
        <f t="shared" si="31"/>
        <v/>
      </c>
      <c r="J659" t="str">
        <f t="shared" ca="1" si="29"/>
        <v/>
      </c>
    </row>
    <row r="660" spans="4:10" x14ac:dyDescent="0.2">
      <c r="D660" s="17" t="str">
        <f t="shared" si="30"/>
        <v/>
      </c>
      <c r="I660" s="21" t="str">
        <f t="shared" si="31"/>
        <v/>
      </c>
      <c r="J660" t="str">
        <f t="shared" ca="1" si="29"/>
        <v/>
      </c>
    </row>
    <row r="661" spans="4:10" x14ac:dyDescent="0.2">
      <c r="D661" s="17" t="str">
        <f t="shared" si="30"/>
        <v/>
      </c>
      <c r="I661" s="21" t="str">
        <f t="shared" si="31"/>
        <v/>
      </c>
      <c r="J661" t="str">
        <f t="shared" ca="1" si="29"/>
        <v/>
      </c>
    </row>
    <row r="662" spans="4:10" x14ac:dyDescent="0.2">
      <c r="D662" s="17" t="str">
        <f t="shared" si="30"/>
        <v/>
      </c>
      <c r="I662" s="21" t="str">
        <f t="shared" si="31"/>
        <v/>
      </c>
      <c r="J662" t="str">
        <f t="shared" ca="1" si="29"/>
        <v/>
      </c>
    </row>
    <row r="663" spans="4:10" x14ac:dyDescent="0.2">
      <c r="D663" s="17" t="str">
        <f t="shared" si="30"/>
        <v/>
      </c>
      <c r="I663" s="21" t="str">
        <f t="shared" si="31"/>
        <v/>
      </c>
      <c r="J663" t="str">
        <f t="shared" ref="J663:J726" ca="1" si="32">IF(AND(B663="Proyectado",C663&lt;=TODAY()),"Revisar tipo movimiento","")</f>
        <v/>
      </c>
    </row>
    <row r="664" spans="4:10" x14ac:dyDescent="0.2">
      <c r="D664" s="17" t="str">
        <f t="shared" si="30"/>
        <v/>
      </c>
      <c r="I664" s="21" t="str">
        <f t="shared" si="31"/>
        <v/>
      </c>
      <c r="J664" t="str">
        <f t="shared" ca="1" si="32"/>
        <v/>
      </c>
    </row>
    <row r="665" spans="4:10" x14ac:dyDescent="0.2">
      <c r="D665" s="17" t="str">
        <f t="shared" si="30"/>
        <v/>
      </c>
      <c r="I665" s="21" t="str">
        <f t="shared" si="31"/>
        <v/>
      </c>
      <c r="J665" t="str">
        <f t="shared" ca="1" si="32"/>
        <v/>
      </c>
    </row>
    <row r="666" spans="4:10" x14ac:dyDescent="0.2">
      <c r="D666" s="17" t="str">
        <f t="shared" si="30"/>
        <v/>
      </c>
      <c r="I666" s="21" t="str">
        <f t="shared" si="31"/>
        <v/>
      </c>
      <c r="J666" t="str">
        <f t="shared" ca="1" si="32"/>
        <v/>
      </c>
    </row>
    <row r="667" spans="4:10" x14ac:dyDescent="0.2">
      <c r="D667" s="17" t="str">
        <f t="shared" si="30"/>
        <v/>
      </c>
      <c r="I667" s="21" t="str">
        <f t="shared" si="31"/>
        <v/>
      </c>
      <c r="J667" t="str">
        <f t="shared" ca="1" si="32"/>
        <v/>
      </c>
    </row>
    <row r="668" spans="4:10" x14ac:dyDescent="0.2">
      <c r="D668" s="17" t="str">
        <f t="shared" si="30"/>
        <v/>
      </c>
      <c r="I668" s="21" t="str">
        <f t="shared" si="31"/>
        <v/>
      </c>
      <c r="J668" t="str">
        <f t="shared" ca="1" si="32"/>
        <v/>
      </c>
    </row>
    <row r="669" spans="4:10" x14ac:dyDescent="0.2">
      <c r="D669" s="17" t="str">
        <f t="shared" si="30"/>
        <v/>
      </c>
      <c r="I669" s="21" t="str">
        <f t="shared" si="31"/>
        <v/>
      </c>
      <c r="J669" t="str">
        <f t="shared" ca="1" si="32"/>
        <v/>
      </c>
    </row>
    <row r="670" spans="4:10" x14ac:dyDescent="0.2">
      <c r="D670" s="17" t="str">
        <f t="shared" si="30"/>
        <v/>
      </c>
      <c r="I670" s="21" t="str">
        <f t="shared" si="31"/>
        <v/>
      </c>
      <c r="J670" t="str">
        <f t="shared" ca="1" si="32"/>
        <v/>
      </c>
    </row>
    <row r="671" spans="4:10" x14ac:dyDescent="0.2">
      <c r="D671" s="17" t="str">
        <f t="shared" si="30"/>
        <v/>
      </c>
      <c r="I671" s="21" t="str">
        <f t="shared" si="31"/>
        <v/>
      </c>
      <c r="J671" t="str">
        <f t="shared" ca="1" si="32"/>
        <v/>
      </c>
    </row>
    <row r="672" spans="4:10" x14ac:dyDescent="0.2">
      <c r="D672" s="17" t="str">
        <f t="shared" si="30"/>
        <v/>
      </c>
      <c r="I672" s="21" t="str">
        <f t="shared" si="31"/>
        <v/>
      </c>
      <c r="J672" t="str">
        <f t="shared" ca="1" si="32"/>
        <v/>
      </c>
    </row>
    <row r="673" spans="4:10" x14ac:dyDescent="0.2">
      <c r="D673" s="17" t="str">
        <f t="shared" si="30"/>
        <v/>
      </c>
      <c r="I673" s="21" t="str">
        <f t="shared" si="31"/>
        <v/>
      </c>
      <c r="J673" t="str">
        <f t="shared" ca="1" si="32"/>
        <v/>
      </c>
    </row>
    <row r="674" spans="4:10" x14ac:dyDescent="0.2">
      <c r="D674" s="17" t="str">
        <f t="shared" si="30"/>
        <v/>
      </c>
      <c r="I674" s="21" t="str">
        <f t="shared" si="31"/>
        <v/>
      </c>
      <c r="J674" t="str">
        <f t="shared" ca="1" si="32"/>
        <v/>
      </c>
    </row>
    <row r="675" spans="4:10" x14ac:dyDescent="0.2">
      <c r="D675" s="17" t="str">
        <f t="shared" si="30"/>
        <v/>
      </c>
      <c r="I675" s="21" t="str">
        <f t="shared" si="31"/>
        <v/>
      </c>
      <c r="J675" t="str">
        <f t="shared" ca="1" si="32"/>
        <v/>
      </c>
    </row>
    <row r="676" spans="4:10" x14ac:dyDescent="0.2">
      <c r="D676" s="17" t="str">
        <f t="shared" si="30"/>
        <v/>
      </c>
      <c r="I676" s="21" t="str">
        <f t="shared" si="31"/>
        <v/>
      </c>
      <c r="J676" t="str">
        <f t="shared" ca="1" si="32"/>
        <v/>
      </c>
    </row>
    <row r="677" spans="4:10" x14ac:dyDescent="0.2">
      <c r="D677" s="17" t="str">
        <f t="shared" si="30"/>
        <v/>
      </c>
      <c r="I677" s="21" t="str">
        <f t="shared" si="31"/>
        <v/>
      </c>
      <c r="J677" t="str">
        <f t="shared" ca="1" si="32"/>
        <v/>
      </c>
    </row>
    <row r="678" spans="4:10" x14ac:dyDescent="0.2">
      <c r="D678" s="17" t="str">
        <f t="shared" si="30"/>
        <v/>
      </c>
      <c r="I678" s="21" t="str">
        <f t="shared" si="31"/>
        <v/>
      </c>
      <c r="J678" t="str">
        <f t="shared" ca="1" si="32"/>
        <v/>
      </c>
    </row>
    <row r="679" spans="4:10" x14ac:dyDescent="0.2">
      <c r="D679" s="17" t="str">
        <f t="shared" si="30"/>
        <v/>
      </c>
      <c r="I679" s="21" t="str">
        <f t="shared" si="31"/>
        <v/>
      </c>
      <c r="J679" t="str">
        <f t="shared" ca="1" si="32"/>
        <v/>
      </c>
    </row>
    <row r="680" spans="4:10" x14ac:dyDescent="0.2">
      <c r="D680" s="17" t="str">
        <f t="shared" si="30"/>
        <v/>
      </c>
      <c r="I680" s="21" t="str">
        <f t="shared" si="31"/>
        <v/>
      </c>
      <c r="J680" t="str">
        <f t="shared" ca="1" si="32"/>
        <v/>
      </c>
    </row>
    <row r="681" spans="4:10" x14ac:dyDescent="0.2">
      <c r="D681" s="17" t="str">
        <f t="shared" si="30"/>
        <v/>
      </c>
      <c r="I681" s="21" t="str">
        <f t="shared" si="31"/>
        <v/>
      </c>
      <c r="J681" t="str">
        <f t="shared" ca="1" si="32"/>
        <v/>
      </c>
    </row>
    <row r="682" spans="4:10" x14ac:dyDescent="0.2">
      <c r="D682" s="17" t="str">
        <f t="shared" si="30"/>
        <v/>
      </c>
      <c r="I682" s="21" t="str">
        <f t="shared" si="31"/>
        <v/>
      </c>
      <c r="J682" t="str">
        <f t="shared" ca="1" si="32"/>
        <v/>
      </c>
    </row>
    <row r="683" spans="4:10" x14ac:dyDescent="0.2">
      <c r="D683" s="17" t="str">
        <f t="shared" si="30"/>
        <v/>
      </c>
      <c r="I683" s="21" t="str">
        <f t="shared" si="31"/>
        <v/>
      </c>
      <c r="J683" t="str">
        <f t="shared" ca="1" si="32"/>
        <v/>
      </c>
    </row>
    <row r="684" spans="4:10" x14ac:dyDescent="0.2">
      <c r="D684" s="17" t="str">
        <f t="shared" si="30"/>
        <v/>
      </c>
      <c r="I684" s="21" t="str">
        <f t="shared" si="31"/>
        <v/>
      </c>
      <c r="J684" t="str">
        <f t="shared" ca="1" si="32"/>
        <v/>
      </c>
    </row>
    <row r="685" spans="4:10" x14ac:dyDescent="0.2">
      <c r="D685" s="17" t="str">
        <f t="shared" si="30"/>
        <v/>
      </c>
      <c r="I685" s="21" t="str">
        <f t="shared" si="31"/>
        <v/>
      </c>
      <c r="J685" t="str">
        <f t="shared" ca="1" si="32"/>
        <v/>
      </c>
    </row>
    <row r="686" spans="4:10" x14ac:dyDescent="0.2">
      <c r="D686" s="17" t="str">
        <f t="shared" si="30"/>
        <v/>
      </c>
      <c r="I686" s="21" t="str">
        <f t="shared" si="31"/>
        <v/>
      </c>
      <c r="J686" t="str">
        <f t="shared" ca="1" si="32"/>
        <v/>
      </c>
    </row>
    <row r="687" spans="4:10" x14ac:dyDescent="0.2">
      <c r="D687" s="17" t="str">
        <f t="shared" si="30"/>
        <v/>
      </c>
      <c r="I687" s="21" t="str">
        <f t="shared" si="31"/>
        <v/>
      </c>
      <c r="J687" t="str">
        <f t="shared" ca="1" si="32"/>
        <v/>
      </c>
    </row>
    <row r="688" spans="4:10" x14ac:dyDescent="0.2">
      <c r="D688" s="17" t="str">
        <f t="shared" si="30"/>
        <v/>
      </c>
      <c r="I688" s="21" t="str">
        <f t="shared" si="31"/>
        <v/>
      </c>
      <c r="J688" t="str">
        <f t="shared" ca="1" si="32"/>
        <v/>
      </c>
    </row>
    <row r="689" spans="4:10" x14ac:dyDescent="0.2">
      <c r="D689" s="17" t="str">
        <f t="shared" si="30"/>
        <v/>
      </c>
      <c r="I689" s="21" t="str">
        <f t="shared" si="31"/>
        <v/>
      </c>
      <c r="J689" t="str">
        <f t="shared" ca="1" si="32"/>
        <v/>
      </c>
    </row>
    <row r="690" spans="4:10" x14ac:dyDescent="0.2">
      <c r="D690" s="17" t="str">
        <f t="shared" si="30"/>
        <v/>
      </c>
      <c r="I690" s="21" t="str">
        <f t="shared" si="31"/>
        <v/>
      </c>
      <c r="J690" t="str">
        <f t="shared" ca="1" si="32"/>
        <v/>
      </c>
    </row>
    <row r="691" spans="4:10" x14ac:dyDescent="0.2">
      <c r="D691" s="17" t="str">
        <f t="shared" si="30"/>
        <v/>
      </c>
      <c r="I691" s="21" t="str">
        <f t="shared" si="31"/>
        <v/>
      </c>
      <c r="J691" t="str">
        <f t="shared" ca="1" si="32"/>
        <v/>
      </c>
    </row>
    <row r="692" spans="4:10" x14ac:dyDescent="0.2">
      <c r="D692" s="17" t="str">
        <f t="shared" si="30"/>
        <v/>
      </c>
      <c r="I692" s="21" t="str">
        <f t="shared" si="31"/>
        <v/>
      </c>
      <c r="J692" t="str">
        <f t="shared" ca="1" si="32"/>
        <v/>
      </c>
    </row>
    <row r="693" spans="4:10" x14ac:dyDescent="0.2">
      <c r="D693" s="17" t="str">
        <f t="shared" si="30"/>
        <v/>
      </c>
      <c r="I693" s="21" t="str">
        <f t="shared" si="31"/>
        <v/>
      </c>
      <c r="J693" t="str">
        <f t="shared" ca="1" si="32"/>
        <v/>
      </c>
    </row>
    <row r="694" spans="4:10" x14ac:dyDescent="0.2">
      <c r="D694" s="17" t="str">
        <f t="shared" si="30"/>
        <v/>
      </c>
      <c r="I694" s="21" t="str">
        <f t="shared" si="31"/>
        <v/>
      </c>
      <c r="J694" t="str">
        <f t="shared" ca="1" si="32"/>
        <v/>
      </c>
    </row>
    <row r="695" spans="4:10" x14ac:dyDescent="0.2">
      <c r="D695" s="17" t="str">
        <f t="shared" si="30"/>
        <v/>
      </c>
      <c r="I695" s="21" t="str">
        <f t="shared" si="31"/>
        <v/>
      </c>
      <c r="J695" t="str">
        <f t="shared" ca="1" si="32"/>
        <v/>
      </c>
    </row>
    <row r="696" spans="4:10" x14ac:dyDescent="0.2">
      <c r="D696" s="17" t="str">
        <f t="shared" si="30"/>
        <v/>
      </c>
      <c r="I696" s="21" t="str">
        <f t="shared" si="31"/>
        <v/>
      </c>
      <c r="J696" t="str">
        <f t="shared" ca="1" si="32"/>
        <v/>
      </c>
    </row>
    <row r="697" spans="4:10" x14ac:dyDescent="0.2">
      <c r="D697" s="17" t="str">
        <f t="shared" si="30"/>
        <v/>
      </c>
      <c r="I697" s="21" t="str">
        <f t="shared" si="31"/>
        <v/>
      </c>
      <c r="J697" t="str">
        <f t="shared" ca="1" si="32"/>
        <v/>
      </c>
    </row>
    <row r="698" spans="4:10" x14ac:dyDescent="0.2">
      <c r="D698" s="17" t="str">
        <f t="shared" si="30"/>
        <v/>
      </c>
      <c r="I698" s="21" t="str">
        <f t="shared" si="31"/>
        <v/>
      </c>
      <c r="J698" t="str">
        <f t="shared" ca="1" si="32"/>
        <v/>
      </c>
    </row>
    <row r="699" spans="4:10" x14ac:dyDescent="0.2">
      <c r="D699" s="17" t="str">
        <f t="shared" si="30"/>
        <v/>
      </c>
      <c r="I699" s="21" t="str">
        <f t="shared" si="31"/>
        <v/>
      </c>
      <c r="J699" t="str">
        <f t="shared" ca="1" si="32"/>
        <v/>
      </c>
    </row>
    <row r="700" spans="4:10" x14ac:dyDescent="0.2">
      <c r="D700" s="17" t="str">
        <f t="shared" si="30"/>
        <v/>
      </c>
      <c r="I700" s="21" t="str">
        <f t="shared" si="31"/>
        <v/>
      </c>
      <c r="J700" t="str">
        <f t="shared" ca="1" si="32"/>
        <v/>
      </c>
    </row>
    <row r="701" spans="4:10" x14ac:dyDescent="0.2">
      <c r="D701" s="17" t="str">
        <f t="shared" si="30"/>
        <v/>
      </c>
      <c r="I701" s="21" t="str">
        <f t="shared" si="31"/>
        <v/>
      </c>
      <c r="J701" t="str">
        <f t="shared" ca="1" si="32"/>
        <v/>
      </c>
    </row>
    <row r="702" spans="4:10" x14ac:dyDescent="0.2">
      <c r="D702" s="17" t="str">
        <f t="shared" si="30"/>
        <v/>
      </c>
      <c r="I702" s="21" t="str">
        <f t="shared" si="31"/>
        <v/>
      </c>
      <c r="J702" t="str">
        <f t="shared" ca="1" si="32"/>
        <v/>
      </c>
    </row>
    <row r="703" spans="4:10" x14ac:dyDescent="0.2">
      <c r="D703" s="17" t="str">
        <f t="shared" si="30"/>
        <v/>
      </c>
      <c r="I703" s="21" t="str">
        <f t="shared" si="31"/>
        <v/>
      </c>
      <c r="J703" t="str">
        <f t="shared" ca="1" si="32"/>
        <v/>
      </c>
    </row>
    <row r="704" spans="4:10" x14ac:dyDescent="0.2">
      <c r="D704" s="17" t="str">
        <f t="shared" si="30"/>
        <v/>
      </c>
      <c r="I704" s="21" t="str">
        <f t="shared" si="31"/>
        <v/>
      </c>
      <c r="J704" t="str">
        <f t="shared" ca="1" si="32"/>
        <v/>
      </c>
    </row>
    <row r="705" spans="4:10" x14ac:dyDescent="0.2">
      <c r="D705" s="17" t="str">
        <f t="shared" si="30"/>
        <v/>
      </c>
      <c r="I705" s="21" t="str">
        <f t="shared" si="31"/>
        <v/>
      </c>
      <c r="J705" t="str">
        <f t="shared" ca="1" si="32"/>
        <v/>
      </c>
    </row>
    <row r="706" spans="4:10" x14ac:dyDescent="0.2">
      <c r="D706" s="17" t="str">
        <f t="shared" si="30"/>
        <v/>
      </c>
      <c r="I706" s="21" t="str">
        <f t="shared" si="31"/>
        <v/>
      </c>
      <c r="J706" t="str">
        <f t="shared" ca="1" si="32"/>
        <v/>
      </c>
    </row>
    <row r="707" spans="4:10" x14ac:dyDescent="0.2">
      <c r="D707" s="17" t="str">
        <f t="shared" si="30"/>
        <v/>
      </c>
      <c r="I707" s="21" t="str">
        <f t="shared" si="31"/>
        <v/>
      </c>
      <c r="J707" t="str">
        <f t="shared" ca="1" si="32"/>
        <v/>
      </c>
    </row>
    <row r="708" spans="4:10" x14ac:dyDescent="0.2">
      <c r="D708" s="17" t="str">
        <f t="shared" si="30"/>
        <v/>
      </c>
      <c r="I708" s="21" t="str">
        <f t="shared" si="31"/>
        <v/>
      </c>
      <c r="J708" t="str">
        <f t="shared" ca="1" si="32"/>
        <v/>
      </c>
    </row>
    <row r="709" spans="4:10" x14ac:dyDescent="0.2">
      <c r="D709" s="17" t="str">
        <f t="shared" ref="D709:D772" si="33">IF(C709="","",VALUE(CONCATENATE(YEAR(C709),IF(MONTH(C709)&lt;10,CONCATENATE("0",MONTH(C709)),MONTH(C709)))))</f>
        <v/>
      </c>
      <c r="I709" s="21" t="str">
        <f t="shared" si="31"/>
        <v/>
      </c>
      <c r="J709" t="str">
        <f t="shared" ca="1" si="32"/>
        <v/>
      </c>
    </row>
    <row r="710" spans="4:10" x14ac:dyDescent="0.2">
      <c r="D710" s="17" t="str">
        <f t="shared" si="33"/>
        <v/>
      </c>
      <c r="I710" s="21" t="str">
        <f t="shared" ref="I710:I773" si="34">IF(OR(G710&lt;&gt;"",H710&lt;&gt;""),I709+H710-G710,"")</f>
        <v/>
      </c>
      <c r="J710" t="str">
        <f t="shared" ca="1" si="32"/>
        <v/>
      </c>
    </row>
    <row r="711" spans="4:10" x14ac:dyDescent="0.2">
      <c r="D711" s="17" t="str">
        <f t="shared" si="33"/>
        <v/>
      </c>
      <c r="I711" s="21" t="str">
        <f t="shared" si="34"/>
        <v/>
      </c>
      <c r="J711" t="str">
        <f t="shared" ca="1" si="32"/>
        <v/>
      </c>
    </row>
    <row r="712" spans="4:10" x14ac:dyDescent="0.2">
      <c r="D712" s="17" t="str">
        <f t="shared" si="33"/>
        <v/>
      </c>
      <c r="I712" s="21" t="str">
        <f t="shared" si="34"/>
        <v/>
      </c>
      <c r="J712" t="str">
        <f t="shared" ca="1" si="32"/>
        <v/>
      </c>
    </row>
    <row r="713" spans="4:10" x14ac:dyDescent="0.2">
      <c r="D713" s="17" t="str">
        <f t="shared" si="33"/>
        <v/>
      </c>
      <c r="I713" s="21" t="str">
        <f t="shared" si="34"/>
        <v/>
      </c>
      <c r="J713" t="str">
        <f t="shared" ca="1" si="32"/>
        <v/>
      </c>
    </row>
    <row r="714" spans="4:10" x14ac:dyDescent="0.2">
      <c r="D714" s="17" t="str">
        <f t="shared" si="33"/>
        <v/>
      </c>
      <c r="I714" s="21" t="str">
        <f t="shared" si="34"/>
        <v/>
      </c>
      <c r="J714" t="str">
        <f t="shared" ca="1" si="32"/>
        <v/>
      </c>
    </row>
    <row r="715" spans="4:10" x14ac:dyDescent="0.2">
      <c r="D715" s="17" t="str">
        <f t="shared" si="33"/>
        <v/>
      </c>
      <c r="I715" s="21" t="str">
        <f t="shared" si="34"/>
        <v/>
      </c>
      <c r="J715" t="str">
        <f t="shared" ca="1" si="32"/>
        <v/>
      </c>
    </row>
    <row r="716" spans="4:10" x14ac:dyDescent="0.2">
      <c r="D716" s="17" t="str">
        <f t="shared" si="33"/>
        <v/>
      </c>
      <c r="I716" s="21" t="str">
        <f t="shared" si="34"/>
        <v/>
      </c>
      <c r="J716" t="str">
        <f t="shared" ca="1" si="32"/>
        <v/>
      </c>
    </row>
    <row r="717" spans="4:10" x14ac:dyDescent="0.2">
      <c r="D717" s="17" t="str">
        <f t="shared" si="33"/>
        <v/>
      </c>
      <c r="I717" s="21" t="str">
        <f t="shared" si="34"/>
        <v/>
      </c>
      <c r="J717" t="str">
        <f t="shared" ca="1" si="32"/>
        <v/>
      </c>
    </row>
    <row r="718" spans="4:10" x14ac:dyDescent="0.2">
      <c r="D718" s="17" t="str">
        <f t="shared" si="33"/>
        <v/>
      </c>
      <c r="I718" s="21" t="str">
        <f t="shared" si="34"/>
        <v/>
      </c>
      <c r="J718" t="str">
        <f t="shared" ca="1" si="32"/>
        <v/>
      </c>
    </row>
    <row r="719" spans="4:10" x14ac:dyDescent="0.2">
      <c r="D719" s="17" t="str">
        <f t="shared" si="33"/>
        <v/>
      </c>
      <c r="I719" s="21" t="str">
        <f t="shared" si="34"/>
        <v/>
      </c>
      <c r="J719" t="str">
        <f t="shared" ca="1" si="32"/>
        <v/>
      </c>
    </row>
    <row r="720" spans="4:10" x14ac:dyDescent="0.2">
      <c r="D720" s="17" t="str">
        <f t="shared" si="33"/>
        <v/>
      </c>
      <c r="I720" s="21" t="str">
        <f t="shared" si="34"/>
        <v/>
      </c>
      <c r="J720" t="str">
        <f t="shared" ca="1" si="32"/>
        <v/>
      </c>
    </row>
    <row r="721" spans="4:10" x14ac:dyDescent="0.2">
      <c r="D721" s="17" t="str">
        <f t="shared" si="33"/>
        <v/>
      </c>
      <c r="I721" s="21" t="str">
        <f t="shared" si="34"/>
        <v/>
      </c>
      <c r="J721" t="str">
        <f t="shared" ca="1" si="32"/>
        <v/>
      </c>
    </row>
    <row r="722" spans="4:10" x14ac:dyDescent="0.2">
      <c r="D722" s="17" t="str">
        <f t="shared" si="33"/>
        <v/>
      </c>
      <c r="I722" s="21" t="str">
        <f t="shared" si="34"/>
        <v/>
      </c>
      <c r="J722" t="str">
        <f t="shared" ca="1" si="32"/>
        <v/>
      </c>
    </row>
    <row r="723" spans="4:10" x14ac:dyDescent="0.2">
      <c r="D723" s="17" t="str">
        <f t="shared" si="33"/>
        <v/>
      </c>
      <c r="I723" s="21" t="str">
        <f t="shared" si="34"/>
        <v/>
      </c>
      <c r="J723" t="str">
        <f t="shared" ca="1" si="32"/>
        <v/>
      </c>
    </row>
    <row r="724" spans="4:10" x14ac:dyDescent="0.2">
      <c r="D724" s="17" t="str">
        <f t="shared" si="33"/>
        <v/>
      </c>
      <c r="I724" s="21" t="str">
        <f t="shared" si="34"/>
        <v/>
      </c>
      <c r="J724" t="str">
        <f t="shared" ca="1" si="32"/>
        <v/>
      </c>
    </row>
    <row r="725" spans="4:10" x14ac:dyDescent="0.2">
      <c r="D725" s="17" t="str">
        <f t="shared" si="33"/>
        <v/>
      </c>
      <c r="I725" s="21" t="str">
        <f t="shared" si="34"/>
        <v/>
      </c>
      <c r="J725" t="str">
        <f t="shared" ca="1" si="32"/>
        <v/>
      </c>
    </row>
    <row r="726" spans="4:10" x14ac:dyDescent="0.2">
      <c r="D726" s="17" t="str">
        <f t="shared" si="33"/>
        <v/>
      </c>
      <c r="I726" s="21" t="str">
        <f t="shared" si="34"/>
        <v/>
      </c>
      <c r="J726" t="str">
        <f t="shared" ca="1" si="32"/>
        <v/>
      </c>
    </row>
    <row r="727" spans="4:10" x14ac:dyDescent="0.2">
      <c r="D727" s="17" t="str">
        <f t="shared" si="33"/>
        <v/>
      </c>
      <c r="I727" s="21" t="str">
        <f t="shared" si="34"/>
        <v/>
      </c>
      <c r="J727" t="str">
        <f t="shared" ref="J727:J790" ca="1" si="35">IF(AND(B727="Proyectado",C727&lt;=TODAY()),"Revisar tipo movimiento","")</f>
        <v/>
      </c>
    </row>
    <row r="728" spans="4:10" x14ac:dyDescent="0.2">
      <c r="D728" s="17" t="str">
        <f t="shared" si="33"/>
        <v/>
      </c>
      <c r="I728" s="21" t="str">
        <f t="shared" si="34"/>
        <v/>
      </c>
      <c r="J728" t="str">
        <f t="shared" ca="1" si="35"/>
        <v/>
      </c>
    </row>
    <row r="729" spans="4:10" x14ac:dyDescent="0.2">
      <c r="D729" s="17" t="str">
        <f t="shared" si="33"/>
        <v/>
      </c>
      <c r="I729" s="21" t="str">
        <f t="shared" si="34"/>
        <v/>
      </c>
      <c r="J729" t="str">
        <f t="shared" ca="1" si="35"/>
        <v/>
      </c>
    </row>
    <row r="730" spans="4:10" x14ac:dyDescent="0.2">
      <c r="D730" s="17" t="str">
        <f t="shared" si="33"/>
        <v/>
      </c>
      <c r="I730" s="21" t="str">
        <f t="shared" si="34"/>
        <v/>
      </c>
      <c r="J730" t="str">
        <f t="shared" ca="1" si="35"/>
        <v/>
      </c>
    </row>
    <row r="731" spans="4:10" x14ac:dyDescent="0.2">
      <c r="D731" s="17" t="str">
        <f t="shared" si="33"/>
        <v/>
      </c>
      <c r="I731" s="21" t="str">
        <f t="shared" si="34"/>
        <v/>
      </c>
      <c r="J731" t="str">
        <f t="shared" ca="1" si="35"/>
        <v/>
      </c>
    </row>
    <row r="732" spans="4:10" x14ac:dyDescent="0.2">
      <c r="D732" s="17" t="str">
        <f t="shared" si="33"/>
        <v/>
      </c>
      <c r="I732" s="21" t="str">
        <f t="shared" si="34"/>
        <v/>
      </c>
      <c r="J732" t="str">
        <f t="shared" ca="1" si="35"/>
        <v/>
      </c>
    </row>
    <row r="733" spans="4:10" x14ac:dyDescent="0.2">
      <c r="D733" s="17" t="str">
        <f t="shared" si="33"/>
        <v/>
      </c>
      <c r="I733" s="21" t="str">
        <f t="shared" si="34"/>
        <v/>
      </c>
      <c r="J733" t="str">
        <f t="shared" ca="1" si="35"/>
        <v/>
      </c>
    </row>
    <row r="734" spans="4:10" x14ac:dyDescent="0.2">
      <c r="D734" s="17" t="str">
        <f t="shared" si="33"/>
        <v/>
      </c>
      <c r="I734" s="21" t="str">
        <f t="shared" si="34"/>
        <v/>
      </c>
      <c r="J734" t="str">
        <f t="shared" ca="1" si="35"/>
        <v/>
      </c>
    </row>
    <row r="735" spans="4:10" x14ac:dyDescent="0.2">
      <c r="D735" s="17" t="str">
        <f t="shared" si="33"/>
        <v/>
      </c>
      <c r="I735" s="21" t="str">
        <f t="shared" si="34"/>
        <v/>
      </c>
      <c r="J735" t="str">
        <f t="shared" ca="1" si="35"/>
        <v/>
      </c>
    </row>
    <row r="736" spans="4:10" x14ac:dyDescent="0.2">
      <c r="D736" s="17" t="str">
        <f t="shared" si="33"/>
        <v/>
      </c>
      <c r="I736" s="21" t="str">
        <f t="shared" si="34"/>
        <v/>
      </c>
      <c r="J736" t="str">
        <f t="shared" ca="1" si="35"/>
        <v/>
      </c>
    </row>
    <row r="737" spans="4:10" x14ac:dyDescent="0.2">
      <c r="D737" s="17" t="str">
        <f t="shared" si="33"/>
        <v/>
      </c>
      <c r="I737" s="21" t="str">
        <f t="shared" si="34"/>
        <v/>
      </c>
      <c r="J737" t="str">
        <f t="shared" ca="1" si="35"/>
        <v/>
      </c>
    </row>
    <row r="738" spans="4:10" x14ac:dyDescent="0.2">
      <c r="D738" s="17" t="str">
        <f t="shared" si="33"/>
        <v/>
      </c>
      <c r="I738" s="21" t="str">
        <f t="shared" si="34"/>
        <v/>
      </c>
      <c r="J738" t="str">
        <f t="shared" ca="1" si="35"/>
        <v/>
      </c>
    </row>
    <row r="739" spans="4:10" x14ac:dyDescent="0.2">
      <c r="D739" s="17" t="str">
        <f t="shared" si="33"/>
        <v/>
      </c>
      <c r="I739" s="21" t="str">
        <f t="shared" si="34"/>
        <v/>
      </c>
      <c r="J739" t="str">
        <f t="shared" ca="1" si="35"/>
        <v/>
      </c>
    </row>
    <row r="740" spans="4:10" x14ac:dyDescent="0.2">
      <c r="D740" s="17" t="str">
        <f t="shared" si="33"/>
        <v/>
      </c>
      <c r="I740" s="21" t="str">
        <f t="shared" si="34"/>
        <v/>
      </c>
      <c r="J740" t="str">
        <f t="shared" ca="1" si="35"/>
        <v/>
      </c>
    </row>
    <row r="741" spans="4:10" x14ac:dyDescent="0.2">
      <c r="D741" s="17" t="str">
        <f t="shared" si="33"/>
        <v/>
      </c>
      <c r="I741" s="21" t="str">
        <f t="shared" si="34"/>
        <v/>
      </c>
      <c r="J741" t="str">
        <f t="shared" ca="1" si="35"/>
        <v/>
      </c>
    </row>
    <row r="742" spans="4:10" x14ac:dyDescent="0.2">
      <c r="D742" s="17" t="str">
        <f t="shared" si="33"/>
        <v/>
      </c>
      <c r="I742" s="21" t="str">
        <f t="shared" si="34"/>
        <v/>
      </c>
      <c r="J742" t="str">
        <f t="shared" ca="1" si="35"/>
        <v/>
      </c>
    </row>
    <row r="743" spans="4:10" x14ac:dyDescent="0.2">
      <c r="D743" s="17" t="str">
        <f t="shared" si="33"/>
        <v/>
      </c>
      <c r="I743" s="21" t="str">
        <f t="shared" si="34"/>
        <v/>
      </c>
      <c r="J743" t="str">
        <f t="shared" ca="1" si="35"/>
        <v/>
      </c>
    </row>
    <row r="744" spans="4:10" x14ac:dyDescent="0.2">
      <c r="D744" s="17" t="str">
        <f t="shared" si="33"/>
        <v/>
      </c>
      <c r="I744" s="21" t="str">
        <f t="shared" si="34"/>
        <v/>
      </c>
      <c r="J744" t="str">
        <f t="shared" ca="1" si="35"/>
        <v/>
      </c>
    </row>
    <row r="745" spans="4:10" x14ac:dyDescent="0.2">
      <c r="D745" s="17" t="str">
        <f t="shared" si="33"/>
        <v/>
      </c>
      <c r="I745" s="21" t="str">
        <f t="shared" si="34"/>
        <v/>
      </c>
      <c r="J745" t="str">
        <f t="shared" ca="1" si="35"/>
        <v/>
      </c>
    </row>
    <row r="746" spans="4:10" x14ac:dyDescent="0.2">
      <c r="D746" s="17" t="str">
        <f t="shared" si="33"/>
        <v/>
      </c>
      <c r="I746" s="21" t="str">
        <f t="shared" si="34"/>
        <v/>
      </c>
      <c r="J746" t="str">
        <f t="shared" ca="1" si="35"/>
        <v/>
      </c>
    </row>
    <row r="747" spans="4:10" x14ac:dyDescent="0.2">
      <c r="D747" s="17" t="str">
        <f t="shared" si="33"/>
        <v/>
      </c>
      <c r="I747" s="21" t="str">
        <f t="shared" si="34"/>
        <v/>
      </c>
      <c r="J747" t="str">
        <f t="shared" ca="1" si="35"/>
        <v/>
      </c>
    </row>
    <row r="748" spans="4:10" x14ac:dyDescent="0.2">
      <c r="D748" s="17" t="str">
        <f t="shared" si="33"/>
        <v/>
      </c>
      <c r="I748" s="21" t="str">
        <f t="shared" si="34"/>
        <v/>
      </c>
      <c r="J748" t="str">
        <f t="shared" ca="1" si="35"/>
        <v/>
      </c>
    </row>
    <row r="749" spans="4:10" x14ac:dyDescent="0.2">
      <c r="D749" s="17" t="str">
        <f t="shared" si="33"/>
        <v/>
      </c>
      <c r="I749" s="21" t="str">
        <f t="shared" si="34"/>
        <v/>
      </c>
      <c r="J749" t="str">
        <f t="shared" ca="1" si="35"/>
        <v/>
      </c>
    </row>
    <row r="750" spans="4:10" x14ac:dyDescent="0.2">
      <c r="D750" s="17" t="str">
        <f t="shared" si="33"/>
        <v/>
      </c>
      <c r="I750" s="21" t="str">
        <f t="shared" si="34"/>
        <v/>
      </c>
      <c r="J750" t="str">
        <f t="shared" ca="1" si="35"/>
        <v/>
      </c>
    </row>
    <row r="751" spans="4:10" x14ac:dyDescent="0.2">
      <c r="D751" s="17" t="str">
        <f t="shared" si="33"/>
        <v/>
      </c>
      <c r="I751" s="21" t="str">
        <f t="shared" si="34"/>
        <v/>
      </c>
      <c r="J751" t="str">
        <f t="shared" ca="1" si="35"/>
        <v/>
      </c>
    </row>
    <row r="752" spans="4:10" x14ac:dyDescent="0.2">
      <c r="D752" s="17" t="str">
        <f t="shared" si="33"/>
        <v/>
      </c>
      <c r="I752" s="21" t="str">
        <f t="shared" si="34"/>
        <v/>
      </c>
      <c r="J752" t="str">
        <f t="shared" ca="1" si="35"/>
        <v/>
      </c>
    </row>
    <row r="753" spans="4:10" x14ac:dyDescent="0.2">
      <c r="D753" s="17" t="str">
        <f t="shared" si="33"/>
        <v/>
      </c>
      <c r="I753" s="21" t="str">
        <f t="shared" si="34"/>
        <v/>
      </c>
      <c r="J753" t="str">
        <f t="shared" ca="1" si="35"/>
        <v/>
      </c>
    </row>
    <row r="754" spans="4:10" x14ac:dyDescent="0.2">
      <c r="D754" s="17" t="str">
        <f t="shared" si="33"/>
        <v/>
      </c>
      <c r="I754" s="21" t="str">
        <f t="shared" si="34"/>
        <v/>
      </c>
      <c r="J754" t="str">
        <f t="shared" ca="1" si="35"/>
        <v/>
      </c>
    </row>
    <row r="755" spans="4:10" x14ac:dyDescent="0.2">
      <c r="D755" s="17" t="str">
        <f t="shared" si="33"/>
        <v/>
      </c>
      <c r="I755" s="21" t="str">
        <f t="shared" si="34"/>
        <v/>
      </c>
      <c r="J755" t="str">
        <f t="shared" ca="1" si="35"/>
        <v/>
      </c>
    </row>
    <row r="756" spans="4:10" x14ac:dyDescent="0.2">
      <c r="D756" s="17" t="str">
        <f t="shared" si="33"/>
        <v/>
      </c>
      <c r="I756" s="21" t="str">
        <f t="shared" si="34"/>
        <v/>
      </c>
      <c r="J756" t="str">
        <f t="shared" ca="1" si="35"/>
        <v/>
      </c>
    </row>
    <row r="757" spans="4:10" x14ac:dyDescent="0.2">
      <c r="D757" s="17" t="str">
        <f t="shared" si="33"/>
        <v/>
      </c>
      <c r="I757" s="21" t="str">
        <f t="shared" si="34"/>
        <v/>
      </c>
      <c r="J757" t="str">
        <f t="shared" ca="1" si="35"/>
        <v/>
      </c>
    </row>
    <row r="758" spans="4:10" x14ac:dyDescent="0.2">
      <c r="D758" s="17" t="str">
        <f t="shared" si="33"/>
        <v/>
      </c>
      <c r="I758" s="21" t="str">
        <f t="shared" si="34"/>
        <v/>
      </c>
      <c r="J758" t="str">
        <f t="shared" ca="1" si="35"/>
        <v/>
      </c>
    </row>
    <row r="759" spans="4:10" x14ac:dyDescent="0.2">
      <c r="D759" s="17" t="str">
        <f t="shared" si="33"/>
        <v/>
      </c>
      <c r="I759" s="21" t="str">
        <f t="shared" si="34"/>
        <v/>
      </c>
      <c r="J759" t="str">
        <f t="shared" ca="1" si="35"/>
        <v/>
      </c>
    </row>
    <row r="760" spans="4:10" x14ac:dyDescent="0.2">
      <c r="D760" s="17" t="str">
        <f t="shared" si="33"/>
        <v/>
      </c>
      <c r="I760" s="21" t="str">
        <f t="shared" si="34"/>
        <v/>
      </c>
      <c r="J760" t="str">
        <f t="shared" ca="1" si="35"/>
        <v/>
      </c>
    </row>
    <row r="761" spans="4:10" x14ac:dyDescent="0.2">
      <c r="D761" s="17" t="str">
        <f t="shared" si="33"/>
        <v/>
      </c>
      <c r="I761" s="21" t="str">
        <f t="shared" si="34"/>
        <v/>
      </c>
      <c r="J761" t="str">
        <f t="shared" ca="1" si="35"/>
        <v/>
      </c>
    </row>
    <row r="762" spans="4:10" x14ac:dyDescent="0.2">
      <c r="D762" s="17" t="str">
        <f t="shared" si="33"/>
        <v/>
      </c>
      <c r="I762" s="21" t="str">
        <f t="shared" si="34"/>
        <v/>
      </c>
      <c r="J762" t="str">
        <f t="shared" ca="1" si="35"/>
        <v/>
      </c>
    </row>
    <row r="763" spans="4:10" x14ac:dyDescent="0.2">
      <c r="D763" s="17" t="str">
        <f t="shared" si="33"/>
        <v/>
      </c>
      <c r="I763" s="21" t="str">
        <f t="shared" si="34"/>
        <v/>
      </c>
      <c r="J763" t="str">
        <f t="shared" ca="1" si="35"/>
        <v/>
      </c>
    </row>
    <row r="764" spans="4:10" x14ac:dyDescent="0.2">
      <c r="D764" s="17" t="str">
        <f t="shared" si="33"/>
        <v/>
      </c>
      <c r="I764" s="21" t="str">
        <f t="shared" si="34"/>
        <v/>
      </c>
      <c r="J764" t="str">
        <f t="shared" ca="1" si="35"/>
        <v/>
      </c>
    </row>
    <row r="765" spans="4:10" x14ac:dyDescent="0.2">
      <c r="D765" s="17" t="str">
        <f t="shared" si="33"/>
        <v/>
      </c>
      <c r="I765" s="21" t="str">
        <f t="shared" si="34"/>
        <v/>
      </c>
      <c r="J765" t="str">
        <f t="shared" ca="1" si="35"/>
        <v/>
      </c>
    </row>
    <row r="766" spans="4:10" x14ac:dyDescent="0.2">
      <c r="D766" s="17" t="str">
        <f t="shared" si="33"/>
        <v/>
      </c>
      <c r="I766" s="21" t="str">
        <f t="shared" si="34"/>
        <v/>
      </c>
      <c r="J766" t="str">
        <f t="shared" ca="1" si="35"/>
        <v/>
      </c>
    </row>
    <row r="767" spans="4:10" x14ac:dyDescent="0.2">
      <c r="D767" s="17" t="str">
        <f t="shared" si="33"/>
        <v/>
      </c>
      <c r="I767" s="21" t="str">
        <f t="shared" si="34"/>
        <v/>
      </c>
      <c r="J767" t="str">
        <f t="shared" ca="1" si="35"/>
        <v/>
      </c>
    </row>
    <row r="768" spans="4:10" x14ac:dyDescent="0.2">
      <c r="D768" s="17" t="str">
        <f t="shared" si="33"/>
        <v/>
      </c>
      <c r="I768" s="21" t="str">
        <f t="shared" si="34"/>
        <v/>
      </c>
      <c r="J768" t="str">
        <f t="shared" ca="1" si="35"/>
        <v/>
      </c>
    </row>
    <row r="769" spans="4:10" x14ac:dyDescent="0.2">
      <c r="D769" s="17" t="str">
        <f t="shared" si="33"/>
        <v/>
      </c>
      <c r="I769" s="21" t="str">
        <f t="shared" si="34"/>
        <v/>
      </c>
      <c r="J769" t="str">
        <f t="shared" ca="1" si="35"/>
        <v/>
      </c>
    </row>
    <row r="770" spans="4:10" x14ac:dyDescent="0.2">
      <c r="D770" s="17" t="str">
        <f t="shared" si="33"/>
        <v/>
      </c>
      <c r="I770" s="21" t="str">
        <f t="shared" si="34"/>
        <v/>
      </c>
      <c r="J770" t="str">
        <f t="shared" ca="1" si="35"/>
        <v/>
      </c>
    </row>
    <row r="771" spans="4:10" x14ac:dyDescent="0.2">
      <c r="D771" s="17" t="str">
        <f t="shared" si="33"/>
        <v/>
      </c>
      <c r="I771" s="21" t="str">
        <f t="shared" si="34"/>
        <v/>
      </c>
      <c r="J771" t="str">
        <f t="shared" ca="1" si="35"/>
        <v/>
      </c>
    </row>
    <row r="772" spans="4:10" x14ac:dyDescent="0.2">
      <c r="D772" s="17" t="str">
        <f t="shared" si="33"/>
        <v/>
      </c>
      <c r="I772" s="21" t="str">
        <f t="shared" si="34"/>
        <v/>
      </c>
      <c r="J772" t="str">
        <f t="shared" ca="1" si="35"/>
        <v/>
      </c>
    </row>
    <row r="773" spans="4:10" x14ac:dyDescent="0.2">
      <c r="D773" s="17" t="str">
        <f t="shared" ref="D773:D836" si="36">IF(C773="","",VALUE(CONCATENATE(YEAR(C773),IF(MONTH(C773)&lt;10,CONCATENATE("0",MONTH(C773)),MONTH(C773)))))</f>
        <v/>
      </c>
      <c r="I773" s="21" t="str">
        <f t="shared" si="34"/>
        <v/>
      </c>
      <c r="J773" t="str">
        <f t="shared" ca="1" si="35"/>
        <v/>
      </c>
    </row>
    <row r="774" spans="4:10" x14ac:dyDescent="0.2">
      <c r="D774" s="17" t="str">
        <f t="shared" si="36"/>
        <v/>
      </c>
      <c r="I774" s="21" t="str">
        <f t="shared" ref="I774:I837" si="37">IF(OR(G774&lt;&gt;"",H774&lt;&gt;""),I773+H774-G774,"")</f>
        <v/>
      </c>
      <c r="J774" t="str">
        <f t="shared" ca="1" si="35"/>
        <v/>
      </c>
    </row>
    <row r="775" spans="4:10" x14ac:dyDescent="0.2">
      <c r="D775" s="17" t="str">
        <f t="shared" si="36"/>
        <v/>
      </c>
      <c r="I775" s="21" t="str">
        <f t="shared" si="37"/>
        <v/>
      </c>
      <c r="J775" t="str">
        <f t="shared" ca="1" si="35"/>
        <v/>
      </c>
    </row>
    <row r="776" spans="4:10" x14ac:dyDescent="0.2">
      <c r="D776" s="17" t="str">
        <f t="shared" si="36"/>
        <v/>
      </c>
      <c r="I776" s="21" t="str">
        <f t="shared" si="37"/>
        <v/>
      </c>
      <c r="J776" t="str">
        <f t="shared" ca="1" si="35"/>
        <v/>
      </c>
    </row>
    <row r="777" spans="4:10" x14ac:dyDescent="0.2">
      <c r="D777" s="17" t="str">
        <f t="shared" si="36"/>
        <v/>
      </c>
      <c r="I777" s="21" t="str">
        <f t="shared" si="37"/>
        <v/>
      </c>
      <c r="J777" t="str">
        <f t="shared" ca="1" si="35"/>
        <v/>
      </c>
    </row>
    <row r="778" spans="4:10" x14ac:dyDescent="0.2">
      <c r="D778" s="17" t="str">
        <f t="shared" si="36"/>
        <v/>
      </c>
      <c r="I778" s="21" t="str">
        <f t="shared" si="37"/>
        <v/>
      </c>
      <c r="J778" t="str">
        <f t="shared" ca="1" si="35"/>
        <v/>
      </c>
    </row>
    <row r="779" spans="4:10" x14ac:dyDescent="0.2">
      <c r="D779" s="17" t="str">
        <f t="shared" si="36"/>
        <v/>
      </c>
      <c r="I779" s="21" t="str">
        <f t="shared" si="37"/>
        <v/>
      </c>
      <c r="J779" t="str">
        <f t="shared" ca="1" si="35"/>
        <v/>
      </c>
    </row>
    <row r="780" spans="4:10" x14ac:dyDescent="0.2">
      <c r="D780" s="17" t="str">
        <f t="shared" si="36"/>
        <v/>
      </c>
      <c r="I780" s="21" t="str">
        <f t="shared" si="37"/>
        <v/>
      </c>
      <c r="J780" t="str">
        <f t="shared" ca="1" si="35"/>
        <v/>
      </c>
    </row>
    <row r="781" spans="4:10" x14ac:dyDescent="0.2">
      <c r="D781" s="17" t="str">
        <f t="shared" si="36"/>
        <v/>
      </c>
      <c r="I781" s="21" t="str">
        <f t="shared" si="37"/>
        <v/>
      </c>
      <c r="J781" t="str">
        <f t="shared" ca="1" si="35"/>
        <v/>
      </c>
    </row>
    <row r="782" spans="4:10" x14ac:dyDescent="0.2">
      <c r="D782" s="17" t="str">
        <f t="shared" si="36"/>
        <v/>
      </c>
      <c r="I782" s="21" t="str">
        <f t="shared" si="37"/>
        <v/>
      </c>
      <c r="J782" t="str">
        <f t="shared" ca="1" si="35"/>
        <v/>
      </c>
    </row>
    <row r="783" spans="4:10" x14ac:dyDescent="0.2">
      <c r="D783" s="17" t="str">
        <f t="shared" si="36"/>
        <v/>
      </c>
      <c r="I783" s="21" t="str">
        <f t="shared" si="37"/>
        <v/>
      </c>
      <c r="J783" t="str">
        <f t="shared" ca="1" si="35"/>
        <v/>
      </c>
    </row>
    <row r="784" spans="4:10" x14ac:dyDescent="0.2">
      <c r="D784" s="17" t="str">
        <f t="shared" si="36"/>
        <v/>
      </c>
      <c r="I784" s="21" t="str">
        <f t="shared" si="37"/>
        <v/>
      </c>
      <c r="J784" t="str">
        <f t="shared" ca="1" si="35"/>
        <v/>
      </c>
    </row>
    <row r="785" spans="4:10" x14ac:dyDescent="0.2">
      <c r="D785" s="17" t="str">
        <f t="shared" si="36"/>
        <v/>
      </c>
      <c r="I785" s="21" t="str">
        <f t="shared" si="37"/>
        <v/>
      </c>
      <c r="J785" t="str">
        <f t="shared" ca="1" si="35"/>
        <v/>
      </c>
    </row>
    <row r="786" spans="4:10" x14ac:dyDescent="0.2">
      <c r="D786" s="17" t="str">
        <f t="shared" si="36"/>
        <v/>
      </c>
      <c r="I786" s="21" t="str">
        <f t="shared" si="37"/>
        <v/>
      </c>
      <c r="J786" t="str">
        <f t="shared" ca="1" si="35"/>
        <v/>
      </c>
    </row>
    <row r="787" spans="4:10" x14ac:dyDescent="0.2">
      <c r="D787" s="17" t="str">
        <f t="shared" si="36"/>
        <v/>
      </c>
      <c r="I787" s="21" t="str">
        <f t="shared" si="37"/>
        <v/>
      </c>
      <c r="J787" t="str">
        <f t="shared" ca="1" si="35"/>
        <v/>
      </c>
    </row>
    <row r="788" spans="4:10" x14ac:dyDescent="0.2">
      <c r="D788" s="17" t="str">
        <f t="shared" si="36"/>
        <v/>
      </c>
      <c r="I788" s="21" t="str">
        <f t="shared" si="37"/>
        <v/>
      </c>
      <c r="J788" t="str">
        <f t="shared" ca="1" si="35"/>
        <v/>
      </c>
    </row>
    <row r="789" spans="4:10" x14ac:dyDescent="0.2">
      <c r="D789" s="17" t="str">
        <f t="shared" si="36"/>
        <v/>
      </c>
      <c r="I789" s="21" t="str">
        <f t="shared" si="37"/>
        <v/>
      </c>
      <c r="J789" t="str">
        <f t="shared" ca="1" si="35"/>
        <v/>
      </c>
    </row>
    <row r="790" spans="4:10" x14ac:dyDescent="0.2">
      <c r="D790" s="17" t="str">
        <f t="shared" si="36"/>
        <v/>
      </c>
      <c r="I790" s="21" t="str">
        <f t="shared" si="37"/>
        <v/>
      </c>
      <c r="J790" t="str">
        <f t="shared" ca="1" si="35"/>
        <v/>
      </c>
    </row>
    <row r="791" spans="4:10" x14ac:dyDescent="0.2">
      <c r="D791" s="17" t="str">
        <f t="shared" si="36"/>
        <v/>
      </c>
      <c r="I791" s="21" t="str">
        <f t="shared" si="37"/>
        <v/>
      </c>
      <c r="J791" t="str">
        <f t="shared" ref="J791:J854" ca="1" si="38">IF(AND(B791="Proyectado",C791&lt;=TODAY()),"Revisar tipo movimiento","")</f>
        <v/>
      </c>
    </row>
    <row r="792" spans="4:10" x14ac:dyDescent="0.2">
      <c r="D792" s="17" t="str">
        <f t="shared" si="36"/>
        <v/>
      </c>
      <c r="I792" s="21" t="str">
        <f t="shared" si="37"/>
        <v/>
      </c>
      <c r="J792" t="str">
        <f t="shared" ca="1" si="38"/>
        <v/>
      </c>
    </row>
    <row r="793" spans="4:10" x14ac:dyDescent="0.2">
      <c r="D793" s="17" t="str">
        <f t="shared" si="36"/>
        <v/>
      </c>
      <c r="I793" s="21" t="str">
        <f t="shared" si="37"/>
        <v/>
      </c>
      <c r="J793" t="str">
        <f t="shared" ca="1" si="38"/>
        <v/>
      </c>
    </row>
    <row r="794" spans="4:10" x14ac:dyDescent="0.2">
      <c r="D794" s="17" t="str">
        <f t="shared" si="36"/>
        <v/>
      </c>
      <c r="I794" s="21" t="str">
        <f t="shared" si="37"/>
        <v/>
      </c>
      <c r="J794" t="str">
        <f t="shared" ca="1" si="38"/>
        <v/>
      </c>
    </row>
    <row r="795" spans="4:10" x14ac:dyDescent="0.2">
      <c r="D795" s="17" t="str">
        <f t="shared" si="36"/>
        <v/>
      </c>
      <c r="I795" s="21" t="str">
        <f t="shared" si="37"/>
        <v/>
      </c>
      <c r="J795" t="str">
        <f t="shared" ca="1" si="38"/>
        <v/>
      </c>
    </row>
    <row r="796" spans="4:10" x14ac:dyDescent="0.2">
      <c r="D796" s="17" t="str">
        <f t="shared" si="36"/>
        <v/>
      </c>
      <c r="I796" s="21" t="str">
        <f t="shared" si="37"/>
        <v/>
      </c>
      <c r="J796" t="str">
        <f t="shared" ca="1" si="38"/>
        <v/>
      </c>
    </row>
    <row r="797" spans="4:10" x14ac:dyDescent="0.2">
      <c r="D797" s="17" t="str">
        <f t="shared" si="36"/>
        <v/>
      </c>
      <c r="I797" s="21" t="str">
        <f t="shared" si="37"/>
        <v/>
      </c>
      <c r="J797" t="str">
        <f t="shared" ca="1" si="38"/>
        <v/>
      </c>
    </row>
    <row r="798" spans="4:10" x14ac:dyDescent="0.2">
      <c r="D798" s="17" t="str">
        <f t="shared" si="36"/>
        <v/>
      </c>
      <c r="I798" s="21" t="str">
        <f t="shared" si="37"/>
        <v/>
      </c>
      <c r="J798" t="str">
        <f t="shared" ca="1" si="38"/>
        <v/>
      </c>
    </row>
    <row r="799" spans="4:10" x14ac:dyDescent="0.2">
      <c r="D799" s="17" t="str">
        <f t="shared" si="36"/>
        <v/>
      </c>
      <c r="I799" s="21" t="str">
        <f t="shared" si="37"/>
        <v/>
      </c>
      <c r="J799" t="str">
        <f t="shared" ca="1" si="38"/>
        <v/>
      </c>
    </row>
    <row r="800" spans="4:10" x14ac:dyDescent="0.2">
      <c r="D800" s="17" t="str">
        <f t="shared" si="36"/>
        <v/>
      </c>
      <c r="I800" s="21" t="str">
        <f t="shared" si="37"/>
        <v/>
      </c>
      <c r="J800" t="str">
        <f t="shared" ca="1" si="38"/>
        <v/>
      </c>
    </row>
    <row r="801" spans="4:10" x14ac:dyDescent="0.2">
      <c r="D801" s="17" t="str">
        <f t="shared" si="36"/>
        <v/>
      </c>
      <c r="I801" s="21" t="str">
        <f t="shared" si="37"/>
        <v/>
      </c>
      <c r="J801" t="str">
        <f t="shared" ca="1" si="38"/>
        <v/>
      </c>
    </row>
    <row r="802" spans="4:10" x14ac:dyDescent="0.2">
      <c r="D802" s="17" t="str">
        <f t="shared" si="36"/>
        <v/>
      </c>
      <c r="I802" s="21" t="str">
        <f t="shared" si="37"/>
        <v/>
      </c>
      <c r="J802" t="str">
        <f t="shared" ca="1" si="38"/>
        <v/>
      </c>
    </row>
    <row r="803" spans="4:10" x14ac:dyDescent="0.2">
      <c r="D803" s="17" t="str">
        <f t="shared" si="36"/>
        <v/>
      </c>
      <c r="I803" s="21" t="str">
        <f t="shared" si="37"/>
        <v/>
      </c>
      <c r="J803" t="str">
        <f t="shared" ca="1" si="38"/>
        <v/>
      </c>
    </row>
    <row r="804" spans="4:10" x14ac:dyDescent="0.2">
      <c r="D804" s="17" t="str">
        <f t="shared" si="36"/>
        <v/>
      </c>
      <c r="I804" s="21" t="str">
        <f t="shared" si="37"/>
        <v/>
      </c>
      <c r="J804" t="str">
        <f t="shared" ca="1" si="38"/>
        <v/>
      </c>
    </row>
    <row r="805" spans="4:10" x14ac:dyDescent="0.2">
      <c r="D805" s="17" t="str">
        <f t="shared" si="36"/>
        <v/>
      </c>
      <c r="I805" s="21" t="str">
        <f t="shared" si="37"/>
        <v/>
      </c>
      <c r="J805" t="str">
        <f t="shared" ca="1" si="38"/>
        <v/>
      </c>
    </row>
    <row r="806" spans="4:10" x14ac:dyDescent="0.2">
      <c r="D806" s="17" t="str">
        <f t="shared" si="36"/>
        <v/>
      </c>
      <c r="I806" s="21" t="str">
        <f t="shared" si="37"/>
        <v/>
      </c>
      <c r="J806" t="str">
        <f t="shared" ca="1" si="38"/>
        <v/>
      </c>
    </row>
    <row r="807" spans="4:10" x14ac:dyDescent="0.2">
      <c r="D807" s="17" t="str">
        <f t="shared" si="36"/>
        <v/>
      </c>
      <c r="I807" s="21" t="str">
        <f t="shared" si="37"/>
        <v/>
      </c>
      <c r="J807" t="str">
        <f t="shared" ca="1" si="38"/>
        <v/>
      </c>
    </row>
    <row r="808" spans="4:10" x14ac:dyDescent="0.2">
      <c r="D808" s="17" t="str">
        <f t="shared" si="36"/>
        <v/>
      </c>
      <c r="I808" s="21" t="str">
        <f t="shared" si="37"/>
        <v/>
      </c>
      <c r="J808" t="str">
        <f t="shared" ca="1" si="38"/>
        <v/>
      </c>
    </row>
    <row r="809" spans="4:10" x14ac:dyDescent="0.2">
      <c r="D809" s="17" t="str">
        <f t="shared" si="36"/>
        <v/>
      </c>
      <c r="I809" s="21" t="str">
        <f t="shared" si="37"/>
        <v/>
      </c>
      <c r="J809" t="str">
        <f t="shared" ca="1" si="38"/>
        <v/>
      </c>
    </row>
    <row r="810" spans="4:10" x14ac:dyDescent="0.2">
      <c r="D810" s="17" t="str">
        <f t="shared" si="36"/>
        <v/>
      </c>
      <c r="I810" s="21" t="str">
        <f t="shared" si="37"/>
        <v/>
      </c>
      <c r="J810" t="str">
        <f t="shared" ca="1" si="38"/>
        <v/>
      </c>
    </row>
    <row r="811" spans="4:10" x14ac:dyDescent="0.2">
      <c r="D811" s="17" t="str">
        <f t="shared" si="36"/>
        <v/>
      </c>
      <c r="I811" s="21" t="str">
        <f t="shared" si="37"/>
        <v/>
      </c>
      <c r="J811" t="str">
        <f t="shared" ca="1" si="38"/>
        <v/>
      </c>
    </row>
    <row r="812" spans="4:10" x14ac:dyDescent="0.2">
      <c r="D812" s="17" t="str">
        <f t="shared" si="36"/>
        <v/>
      </c>
      <c r="I812" s="21" t="str">
        <f t="shared" si="37"/>
        <v/>
      </c>
      <c r="J812" t="str">
        <f t="shared" ca="1" si="38"/>
        <v/>
      </c>
    </row>
    <row r="813" spans="4:10" x14ac:dyDescent="0.2">
      <c r="D813" s="17" t="str">
        <f t="shared" si="36"/>
        <v/>
      </c>
      <c r="I813" s="21" t="str">
        <f t="shared" si="37"/>
        <v/>
      </c>
      <c r="J813" t="str">
        <f t="shared" ca="1" si="38"/>
        <v/>
      </c>
    </row>
    <row r="814" spans="4:10" x14ac:dyDescent="0.2">
      <c r="D814" s="17" t="str">
        <f t="shared" si="36"/>
        <v/>
      </c>
      <c r="I814" s="21" t="str">
        <f t="shared" si="37"/>
        <v/>
      </c>
      <c r="J814" t="str">
        <f t="shared" ca="1" si="38"/>
        <v/>
      </c>
    </row>
    <row r="815" spans="4:10" x14ac:dyDescent="0.2">
      <c r="D815" s="17" t="str">
        <f t="shared" si="36"/>
        <v/>
      </c>
      <c r="I815" s="21" t="str">
        <f t="shared" si="37"/>
        <v/>
      </c>
      <c r="J815" t="str">
        <f t="shared" ca="1" si="38"/>
        <v/>
      </c>
    </row>
    <row r="816" spans="4:10" x14ac:dyDescent="0.2">
      <c r="D816" s="17" t="str">
        <f t="shared" si="36"/>
        <v/>
      </c>
      <c r="I816" s="21" t="str">
        <f t="shared" si="37"/>
        <v/>
      </c>
      <c r="J816" t="str">
        <f t="shared" ca="1" si="38"/>
        <v/>
      </c>
    </row>
    <row r="817" spans="4:10" x14ac:dyDescent="0.2">
      <c r="D817" s="17" t="str">
        <f t="shared" si="36"/>
        <v/>
      </c>
      <c r="I817" s="21" t="str">
        <f t="shared" si="37"/>
        <v/>
      </c>
      <c r="J817" t="str">
        <f t="shared" ca="1" si="38"/>
        <v/>
      </c>
    </row>
    <row r="818" spans="4:10" x14ac:dyDescent="0.2">
      <c r="D818" s="17" t="str">
        <f t="shared" si="36"/>
        <v/>
      </c>
      <c r="I818" s="21" t="str">
        <f t="shared" si="37"/>
        <v/>
      </c>
      <c r="J818" t="str">
        <f t="shared" ca="1" si="38"/>
        <v/>
      </c>
    </row>
    <row r="819" spans="4:10" x14ac:dyDescent="0.2">
      <c r="D819" s="17" t="str">
        <f t="shared" si="36"/>
        <v/>
      </c>
      <c r="I819" s="21" t="str">
        <f t="shared" si="37"/>
        <v/>
      </c>
      <c r="J819" t="str">
        <f t="shared" ca="1" si="38"/>
        <v/>
      </c>
    </row>
    <row r="820" spans="4:10" x14ac:dyDescent="0.2">
      <c r="D820" s="17" t="str">
        <f t="shared" si="36"/>
        <v/>
      </c>
      <c r="I820" s="21" t="str">
        <f t="shared" si="37"/>
        <v/>
      </c>
      <c r="J820" t="str">
        <f t="shared" ca="1" si="38"/>
        <v/>
      </c>
    </row>
    <row r="821" spans="4:10" x14ac:dyDescent="0.2">
      <c r="D821" s="17" t="str">
        <f t="shared" si="36"/>
        <v/>
      </c>
      <c r="I821" s="21" t="str">
        <f t="shared" si="37"/>
        <v/>
      </c>
      <c r="J821" t="str">
        <f t="shared" ca="1" si="38"/>
        <v/>
      </c>
    </row>
    <row r="822" spans="4:10" x14ac:dyDescent="0.2">
      <c r="D822" s="17" t="str">
        <f t="shared" si="36"/>
        <v/>
      </c>
      <c r="I822" s="21" t="str">
        <f t="shared" si="37"/>
        <v/>
      </c>
      <c r="J822" t="str">
        <f t="shared" ca="1" si="38"/>
        <v/>
      </c>
    </row>
    <row r="823" spans="4:10" x14ac:dyDescent="0.2">
      <c r="D823" s="17" t="str">
        <f t="shared" si="36"/>
        <v/>
      </c>
      <c r="I823" s="21" t="str">
        <f t="shared" si="37"/>
        <v/>
      </c>
      <c r="J823" t="str">
        <f t="shared" ca="1" si="38"/>
        <v/>
      </c>
    </row>
    <row r="824" spans="4:10" x14ac:dyDescent="0.2">
      <c r="D824" s="17" t="str">
        <f t="shared" si="36"/>
        <v/>
      </c>
      <c r="I824" s="21" t="str">
        <f t="shared" si="37"/>
        <v/>
      </c>
      <c r="J824" t="str">
        <f t="shared" ca="1" si="38"/>
        <v/>
      </c>
    </row>
    <row r="825" spans="4:10" x14ac:dyDescent="0.2">
      <c r="D825" s="17" t="str">
        <f t="shared" si="36"/>
        <v/>
      </c>
      <c r="I825" s="21" t="str">
        <f t="shared" si="37"/>
        <v/>
      </c>
      <c r="J825" t="str">
        <f t="shared" ca="1" si="38"/>
        <v/>
      </c>
    </row>
    <row r="826" spans="4:10" x14ac:dyDescent="0.2">
      <c r="D826" s="17" t="str">
        <f t="shared" si="36"/>
        <v/>
      </c>
      <c r="I826" s="21" t="str">
        <f t="shared" si="37"/>
        <v/>
      </c>
      <c r="J826" t="str">
        <f t="shared" ca="1" si="38"/>
        <v/>
      </c>
    </row>
    <row r="827" spans="4:10" x14ac:dyDescent="0.2">
      <c r="D827" s="17" t="str">
        <f t="shared" si="36"/>
        <v/>
      </c>
      <c r="I827" s="21" t="str">
        <f t="shared" si="37"/>
        <v/>
      </c>
      <c r="J827" t="str">
        <f t="shared" ca="1" si="38"/>
        <v/>
      </c>
    </row>
    <row r="828" spans="4:10" x14ac:dyDescent="0.2">
      <c r="D828" s="17" t="str">
        <f t="shared" si="36"/>
        <v/>
      </c>
      <c r="I828" s="21" t="str">
        <f t="shared" si="37"/>
        <v/>
      </c>
      <c r="J828" t="str">
        <f t="shared" ca="1" si="38"/>
        <v/>
      </c>
    </row>
    <row r="829" spans="4:10" x14ac:dyDescent="0.2">
      <c r="D829" s="17" t="str">
        <f t="shared" si="36"/>
        <v/>
      </c>
      <c r="I829" s="21" t="str">
        <f t="shared" si="37"/>
        <v/>
      </c>
      <c r="J829" t="str">
        <f t="shared" ca="1" si="38"/>
        <v/>
      </c>
    </row>
    <row r="830" spans="4:10" x14ac:dyDescent="0.2">
      <c r="D830" s="17" t="str">
        <f t="shared" si="36"/>
        <v/>
      </c>
      <c r="I830" s="21" t="str">
        <f t="shared" si="37"/>
        <v/>
      </c>
      <c r="J830" t="str">
        <f t="shared" ca="1" si="38"/>
        <v/>
      </c>
    </row>
    <row r="831" spans="4:10" x14ac:dyDescent="0.2">
      <c r="D831" s="17" t="str">
        <f t="shared" si="36"/>
        <v/>
      </c>
      <c r="I831" s="21" t="str">
        <f t="shared" si="37"/>
        <v/>
      </c>
      <c r="J831" t="str">
        <f t="shared" ca="1" si="38"/>
        <v/>
      </c>
    </row>
    <row r="832" spans="4:10" x14ac:dyDescent="0.2">
      <c r="D832" s="17" t="str">
        <f t="shared" si="36"/>
        <v/>
      </c>
      <c r="I832" s="21" t="str">
        <f t="shared" si="37"/>
        <v/>
      </c>
      <c r="J832" t="str">
        <f t="shared" ca="1" si="38"/>
        <v/>
      </c>
    </row>
    <row r="833" spans="4:10" x14ac:dyDescent="0.2">
      <c r="D833" s="17" t="str">
        <f t="shared" si="36"/>
        <v/>
      </c>
      <c r="I833" s="21" t="str">
        <f t="shared" si="37"/>
        <v/>
      </c>
      <c r="J833" t="str">
        <f t="shared" ca="1" si="38"/>
        <v/>
      </c>
    </row>
    <row r="834" spans="4:10" x14ac:dyDescent="0.2">
      <c r="D834" s="17" t="str">
        <f t="shared" si="36"/>
        <v/>
      </c>
      <c r="I834" s="21" t="str">
        <f t="shared" si="37"/>
        <v/>
      </c>
      <c r="J834" t="str">
        <f t="shared" ca="1" si="38"/>
        <v/>
      </c>
    </row>
    <row r="835" spans="4:10" x14ac:dyDescent="0.2">
      <c r="D835" s="17" t="str">
        <f t="shared" si="36"/>
        <v/>
      </c>
      <c r="I835" s="21" t="str">
        <f t="shared" si="37"/>
        <v/>
      </c>
      <c r="J835" t="str">
        <f t="shared" ca="1" si="38"/>
        <v/>
      </c>
    </row>
    <row r="836" spans="4:10" x14ac:dyDescent="0.2">
      <c r="D836" s="17" t="str">
        <f t="shared" si="36"/>
        <v/>
      </c>
      <c r="I836" s="21" t="str">
        <f t="shared" si="37"/>
        <v/>
      </c>
      <c r="J836" t="str">
        <f t="shared" ca="1" si="38"/>
        <v/>
      </c>
    </row>
    <row r="837" spans="4:10" x14ac:dyDescent="0.2">
      <c r="D837" s="17" t="str">
        <f t="shared" ref="D837:D900" si="39">IF(C837="","",VALUE(CONCATENATE(YEAR(C837),IF(MONTH(C837)&lt;10,CONCATENATE("0",MONTH(C837)),MONTH(C837)))))</f>
        <v/>
      </c>
      <c r="I837" s="21" t="str">
        <f t="shared" si="37"/>
        <v/>
      </c>
      <c r="J837" t="str">
        <f t="shared" ca="1" si="38"/>
        <v/>
      </c>
    </row>
    <row r="838" spans="4:10" x14ac:dyDescent="0.2">
      <c r="D838" s="17" t="str">
        <f t="shared" si="39"/>
        <v/>
      </c>
      <c r="I838" s="21" t="str">
        <f t="shared" ref="I838:I901" si="40">IF(OR(G838&lt;&gt;"",H838&lt;&gt;""),I837+H838-G838,"")</f>
        <v/>
      </c>
      <c r="J838" t="str">
        <f t="shared" ca="1" si="38"/>
        <v/>
      </c>
    </row>
    <row r="839" spans="4:10" x14ac:dyDescent="0.2">
      <c r="D839" s="17" t="str">
        <f t="shared" si="39"/>
        <v/>
      </c>
      <c r="I839" s="21" t="str">
        <f t="shared" si="40"/>
        <v/>
      </c>
      <c r="J839" t="str">
        <f t="shared" ca="1" si="38"/>
        <v/>
      </c>
    </row>
    <row r="840" spans="4:10" x14ac:dyDescent="0.2">
      <c r="D840" s="17" t="str">
        <f t="shared" si="39"/>
        <v/>
      </c>
      <c r="I840" s="21" t="str">
        <f t="shared" si="40"/>
        <v/>
      </c>
      <c r="J840" t="str">
        <f t="shared" ca="1" si="38"/>
        <v/>
      </c>
    </row>
    <row r="841" spans="4:10" x14ac:dyDescent="0.2">
      <c r="D841" s="17" t="str">
        <f t="shared" si="39"/>
        <v/>
      </c>
      <c r="I841" s="21" t="str">
        <f t="shared" si="40"/>
        <v/>
      </c>
      <c r="J841" t="str">
        <f t="shared" ca="1" si="38"/>
        <v/>
      </c>
    </row>
    <row r="842" spans="4:10" x14ac:dyDescent="0.2">
      <c r="D842" s="17" t="str">
        <f t="shared" si="39"/>
        <v/>
      </c>
      <c r="I842" s="21" t="str">
        <f t="shared" si="40"/>
        <v/>
      </c>
      <c r="J842" t="str">
        <f t="shared" ca="1" si="38"/>
        <v/>
      </c>
    </row>
    <row r="843" spans="4:10" x14ac:dyDescent="0.2">
      <c r="D843" s="17" t="str">
        <f t="shared" si="39"/>
        <v/>
      </c>
      <c r="I843" s="21" t="str">
        <f t="shared" si="40"/>
        <v/>
      </c>
      <c r="J843" t="str">
        <f t="shared" ca="1" si="38"/>
        <v/>
      </c>
    </row>
    <row r="844" spans="4:10" x14ac:dyDescent="0.2">
      <c r="D844" s="17" t="str">
        <f t="shared" si="39"/>
        <v/>
      </c>
      <c r="I844" s="21" t="str">
        <f t="shared" si="40"/>
        <v/>
      </c>
      <c r="J844" t="str">
        <f t="shared" ca="1" si="38"/>
        <v/>
      </c>
    </row>
    <row r="845" spans="4:10" x14ac:dyDescent="0.2">
      <c r="D845" s="17" t="str">
        <f t="shared" si="39"/>
        <v/>
      </c>
      <c r="I845" s="21" t="str">
        <f t="shared" si="40"/>
        <v/>
      </c>
      <c r="J845" t="str">
        <f t="shared" ca="1" si="38"/>
        <v/>
      </c>
    </row>
    <row r="846" spans="4:10" x14ac:dyDescent="0.2">
      <c r="D846" s="17" t="str">
        <f t="shared" si="39"/>
        <v/>
      </c>
      <c r="I846" s="21" t="str">
        <f t="shared" si="40"/>
        <v/>
      </c>
      <c r="J846" t="str">
        <f t="shared" ca="1" si="38"/>
        <v/>
      </c>
    </row>
    <row r="847" spans="4:10" x14ac:dyDescent="0.2">
      <c r="D847" s="17" t="str">
        <f t="shared" si="39"/>
        <v/>
      </c>
      <c r="I847" s="21" t="str">
        <f t="shared" si="40"/>
        <v/>
      </c>
      <c r="J847" t="str">
        <f t="shared" ca="1" si="38"/>
        <v/>
      </c>
    </row>
    <row r="848" spans="4:10" x14ac:dyDescent="0.2">
      <c r="D848" s="17" t="str">
        <f t="shared" si="39"/>
        <v/>
      </c>
      <c r="I848" s="21" t="str">
        <f t="shared" si="40"/>
        <v/>
      </c>
      <c r="J848" t="str">
        <f t="shared" ca="1" si="38"/>
        <v/>
      </c>
    </row>
    <row r="849" spans="4:10" x14ac:dyDescent="0.2">
      <c r="D849" s="17" t="str">
        <f t="shared" si="39"/>
        <v/>
      </c>
      <c r="I849" s="21" t="str">
        <f t="shared" si="40"/>
        <v/>
      </c>
      <c r="J849" t="str">
        <f t="shared" ca="1" si="38"/>
        <v/>
      </c>
    </row>
    <row r="850" spans="4:10" x14ac:dyDescent="0.2">
      <c r="D850" s="17" t="str">
        <f t="shared" si="39"/>
        <v/>
      </c>
      <c r="I850" s="21" t="str">
        <f t="shared" si="40"/>
        <v/>
      </c>
      <c r="J850" t="str">
        <f t="shared" ca="1" si="38"/>
        <v/>
      </c>
    </row>
    <row r="851" spans="4:10" x14ac:dyDescent="0.2">
      <c r="D851" s="17" t="str">
        <f t="shared" si="39"/>
        <v/>
      </c>
      <c r="I851" s="21" t="str">
        <f t="shared" si="40"/>
        <v/>
      </c>
      <c r="J851" t="str">
        <f t="shared" ca="1" si="38"/>
        <v/>
      </c>
    </row>
    <row r="852" spans="4:10" x14ac:dyDescent="0.2">
      <c r="D852" s="17" t="str">
        <f t="shared" si="39"/>
        <v/>
      </c>
      <c r="I852" s="21" t="str">
        <f t="shared" si="40"/>
        <v/>
      </c>
      <c r="J852" t="str">
        <f t="shared" ca="1" si="38"/>
        <v/>
      </c>
    </row>
    <row r="853" spans="4:10" x14ac:dyDescent="0.2">
      <c r="D853" s="17" t="str">
        <f t="shared" si="39"/>
        <v/>
      </c>
      <c r="I853" s="21" t="str">
        <f t="shared" si="40"/>
        <v/>
      </c>
      <c r="J853" t="str">
        <f t="shared" ca="1" si="38"/>
        <v/>
      </c>
    </row>
    <row r="854" spans="4:10" x14ac:dyDescent="0.2">
      <c r="D854" s="17" t="str">
        <f t="shared" si="39"/>
        <v/>
      </c>
      <c r="I854" s="21" t="str">
        <f t="shared" si="40"/>
        <v/>
      </c>
      <c r="J854" t="str">
        <f t="shared" ca="1" si="38"/>
        <v/>
      </c>
    </row>
    <row r="855" spans="4:10" x14ac:dyDescent="0.2">
      <c r="D855" s="17" t="str">
        <f t="shared" si="39"/>
        <v/>
      </c>
      <c r="I855" s="21" t="str">
        <f t="shared" si="40"/>
        <v/>
      </c>
      <c r="J855" t="str">
        <f t="shared" ref="J855:J918" ca="1" si="41">IF(AND(B855="Proyectado",C855&lt;=TODAY()),"Revisar tipo movimiento","")</f>
        <v/>
      </c>
    </row>
    <row r="856" spans="4:10" x14ac:dyDescent="0.2">
      <c r="D856" s="17" t="str">
        <f t="shared" si="39"/>
        <v/>
      </c>
      <c r="I856" s="21" t="str">
        <f t="shared" si="40"/>
        <v/>
      </c>
      <c r="J856" t="str">
        <f t="shared" ca="1" si="41"/>
        <v/>
      </c>
    </row>
    <row r="857" spans="4:10" x14ac:dyDescent="0.2">
      <c r="D857" s="17" t="str">
        <f t="shared" si="39"/>
        <v/>
      </c>
      <c r="I857" s="21" t="str">
        <f t="shared" si="40"/>
        <v/>
      </c>
      <c r="J857" t="str">
        <f t="shared" ca="1" si="41"/>
        <v/>
      </c>
    </row>
    <row r="858" spans="4:10" x14ac:dyDescent="0.2">
      <c r="D858" s="17" t="str">
        <f t="shared" si="39"/>
        <v/>
      </c>
      <c r="I858" s="21" t="str">
        <f t="shared" si="40"/>
        <v/>
      </c>
      <c r="J858" t="str">
        <f t="shared" ca="1" si="41"/>
        <v/>
      </c>
    </row>
    <row r="859" spans="4:10" x14ac:dyDescent="0.2">
      <c r="D859" s="17" t="str">
        <f t="shared" si="39"/>
        <v/>
      </c>
      <c r="I859" s="21" t="str">
        <f t="shared" si="40"/>
        <v/>
      </c>
      <c r="J859" t="str">
        <f t="shared" ca="1" si="41"/>
        <v/>
      </c>
    </row>
    <row r="860" spans="4:10" x14ac:dyDescent="0.2">
      <c r="D860" s="17" t="str">
        <f t="shared" si="39"/>
        <v/>
      </c>
      <c r="I860" s="21" t="str">
        <f t="shared" si="40"/>
        <v/>
      </c>
      <c r="J860" t="str">
        <f t="shared" ca="1" si="41"/>
        <v/>
      </c>
    </row>
    <row r="861" spans="4:10" x14ac:dyDescent="0.2">
      <c r="D861" s="17" t="str">
        <f t="shared" si="39"/>
        <v/>
      </c>
      <c r="I861" s="21" t="str">
        <f t="shared" si="40"/>
        <v/>
      </c>
      <c r="J861" t="str">
        <f t="shared" ca="1" si="41"/>
        <v/>
      </c>
    </row>
    <row r="862" spans="4:10" x14ac:dyDescent="0.2">
      <c r="D862" s="17" t="str">
        <f t="shared" si="39"/>
        <v/>
      </c>
      <c r="I862" s="21" t="str">
        <f t="shared" si="40"/>
        <v/>
      </c>
      <c r="J862" t="str">
        <f t="shared" ca="1" si="41"/>
        <v/>
      </c>
    </row>
    <row r="863" spans="4:10" x14ac:dyDescent="0.2">
      <c r="D863" s="17" t="str">
        <f t="shared" si="39"/>
        <v/>
      </c>
      <c r="I863" s="21" t="str">
        <f t="shared" si="40"/>
        <v/>
      </c>
      <c r="J863" t="str">
        <f t="shared" ca="1" si="41"/>
        <v/>
      </c>
    </row>
    <row r="864" spans="4:10" x14ac:dyDescent="0.2">
      <c r="D864" s="17" t="str">
        <f t="shared" si="39"/>
        <v/>
      </c>
      <c r="I864" s="21" t="str">
        <f t="shared" si="40"/>
        <v/>
      </c>
      <c r="J864" t="str">
        <f t="shared" ca="1" si="41"/>
        <v/>
      </c>
    </row>
    <row r="865" spans="4:10" x14ac:dyDescent="0.2">
      <c r="D865" s="17" t="str">
        <f t="shared" si="39"/>
        <v/>
      </c>
      <c r="I865" s="21" t="str">
        <f t="shared" si="40"/>
        <v/>
      </c>
      <c r="J865" t="str">
        <f t="shared" ca="1" si="41"/>
        <v/>
      </c>
    </row>
    <row r="866" spans="4:10" x14ac:dyDescent="0.2">
      <c r="D866" s="17" t="str">
        <f t="shared" si="39"/>
        <v/>
      </c>
      <c r="I866" s="21" t="str">
        <f t="shared" si="40"/>
        <v/>
      </c>
      <c r="J866" t="str">
        <f t="shared" ca="1" si="41"/>
        <v/>
      </c>
    </row>
    <row r="867" spans="4:10" x14ac:dyDescent="0.2">
      <c r="D867" s="17" t="str">
        <f t="shared" si="39"/>
        <v/>
      </c>
      <c r="I867" s="21" t="str">
        <f t="shared" si="40"/>
        <v/>
      </c>
      <c r="J867" t="str">
        <f t="shared" ca="1" si="41"/>
        <v/>
      </c>
    </row>
    <row r="868" spans="4:10" x14ac:dyDescent="0.2">
      <c r="D868" s="17" t="str">
        <f t="shared" si="39"/>
        <v/>
      </c>
      <c r="I868" s="21" t="str">
        <f t="shared" si="40"/>
        <v/>
      </c>
      <c r="J868" t="str">
        <f t="shared" ca="1" si="41"/>
        <v/>
      </c>
    </row>
    <row r="869" spans="4:10" x14ac:dyDescent="0.2">
      <c r="D869" s="17" t="str">
        <f t="shared" si="39"/>
        <v/>
      </c>
      <c r="I869" s="21" t="str">
        <f t="shared" si="40"/>
        <v/>
      </c>
      <c r="J869" t="str">
        <f t="shared" ca="1" si="41"/>
        <v/>
      </c>
    </row>
    <row r="870" spans="4:10" x14ac:dyDescent="0.2">
      <c r="D870" s="17" t="str">
        <f t="shared" si="39"/>
        <v/>
      </c>
      <c r="I870" s="21" t="str">
        <f t="shared" si="40"/>
        <v/>
      </c>
      <c r="J870" t="str">
        <f t="shared" ca="1" si="41"/>
        <v/>
      </c>
    </row>
    <row r="871" spans="4:10" x14ac:dyDescent="0.2">
      <c r="D871" s="17" t="str">
        <f t="shared" si="39"/>
        <v/>
      </c>
      <c r="I871" s="21" t="str">
        <f t="shared" si="40"/>
        <v/>
      </c>
      <c r="J871" t="str">
        <f t="shared" ca="1" si="41"/>
        <v/>
      </c>
    </row>
    <row r="872" spans="4:10" x14ac:dyDescent="0.2">
      <c r="D872" s="17" t="str">
        <f t="shared" si="39"/>
        <v/>
      </c>
      <c r="I872" s="21" t="str">
        <f t="shared" si="40"/>
        <v/>
      </c>
      <c r="J872" t="str">
        <f t="shared" ca="1" si="41"/>
        <v/>
      </c>
    </row>
    <row r="873" spans="4:10" x14ac:dyDescent="0.2">
      <c r="D873" s="17" t="str">
        <f t="shared" si="39"/>
        <v/>
      </c>
      <c r="I873" s="21" t="str">
        <f t="shared" si="40"/>
        <v/>
      </c>
      <c r="J873" t="str">
        <f t="shared" ca="1" si="41"/>
        <v/>
      </c>
    </row>
    <row r="874" spans="4:10" x14ac:dyDescent="0.2">
      <c r="D874" s="17" t="str">
        <f t="shared" si="39"/>
        <v/>
      </c>
      <c r="I874" s="21" t="str">
        <f t="shared" si="40"/>
        <v/>
      </c>
      <c r="J874" t="str">
        <f t="shared" ca="1" si="41"/>
        <v/>
      </c>
    </row>
    <row r="875" spans="4:10" x14ac:dyDescent="0.2">
      <c r="D875" s="17" t="str">
        <f t="shared" si="39"/>
        <v/>
      </c>
      <c r="I875" s="21" t="str">
        <f t="shared" si="40"/>
        <v/>
      </c>
      <c r="J875" t="str">
        <f t="shared" ca="1" si="41"/>
        <v/>
      </c>
    </row>
    <row r="876" spans="4:10" x14ac:dyDescent="0.2">
      <c r="D876" s="17" t="str">
        <f t="shared" si="39"/>
        <v/>
      </c>
      <c r="I876" s="21" t="str">
        <f t="shared" si="40"/>
        <v/>
      </c>
      <c r="J876" t="str">
        <f t="shared" ca="1" si="41"/>
        <v/>
      </c>
    </row>
    <row r="877" spans="4:10" x14ac:dyDescent="0.2">
      <c r="D877" s="17" t="str">
        <f t="shared" si="39"/>
        <v/>
      </c>
      <c r="I877" s="21" t="str">
        <f t="shared" si="40"/>
        <v/>
      </c>
      <c r="J877" t="str">
        <f t="shared" ca="1" si="41"/>
        <v/>
      </c>
    </row>
    <row r="878" spans="4:10" x14ac:dyDescent="0.2">
      <c r="D878" s="17" t="str">
        <f t="shared" si="39"/>
        <v/>
      </c>
      <c r="I878" s="21" t="str">
        <f t="shared" si="40"/>
        <v/>
      </c>
      <c r="J878" t="str">
        <f t="shared" ca="1" si="41"/>
        <v/>
      </c>
    </row>
    <row r="879" spans="4:10" x14ac:dyDescent="0.2">
      <c r="D879" s="17" t="str">
        <f t="shared" si="39"/>
        <v/>
      </c>
      <c r="I879" s="21" t="str">
        <f t="shared" si="40"/>
        <v/>
      </c>
      <c r="J879" t="str">
        <f t="shared" ca="1" si="41"/>
        <v/>
      </c>
    </row>
    <row r="880" spans="4:10" x14ac:dyDescent="0.2">
      <c r="D880" s="17" t="str">
        <f t="shared" si="39"/>
        <v/>
      </c>
      <c r="I880" s="21" t="str">
        <f t="shared" si="40"/>
        <v/>
      </c>
      <c r="J880" t="str">
        <f t="shared" ca="1" si="41"/>
        <v/>
      </c>
    </row>
    <row r="881" spans="4:10" x14ac:dyDescent="0.2">
      <c r="D881" s="17" t="str">
        <f t="shared" si="39"/>
        <v/>
      </c>
      <c r="I881" s="21" t="str">
        <f t="shared" si="40"/>
        <v/>
      </c>
      <c r="J881" t="str">
        <f t="shared" ca="1" si="41"/>
        <v/>
      </c>
    </row>
    <row r="882" spans="4:10" x14ac:dyDescent="0.2">
      <c r="D882" s="17" t="str">
        <f t="shared" si="39"/>
        <v/>
      </c>
      <c r="I882" s="21" t="str">
        <f t="shared" si="40"/>
        <v/>
      </c>
      <c r="J882" t="str">
        <f t="shared" ca="1" si="41"/>
        <v/>
      </c>
    </row>
    <row r="883" spans="4:10" x14ac:dyDescent="0.2">
      <c r="D883" s="17" t="str">
        <f t="shared" si="39"/>
        <v/>
      </c>
      <c r="I883" s="21" t="str">
        <f t="shared" si="40"/>
        <v/>
      </c>
      <c r="J883" t="str">
        <f t="shared" ca="1" si="41"/>
        <v/>
      </c>
    </row>
    <row r="884" spans="4:10" x14ac:dyDescent="0.2">
      <c r="D884" s="17" t="str">
        <f t="shared" si="39"/>
        <v/>
      </c>
      <c r="I884" s="21" t="str">
        <f t="shared" si="40"/>
        <v/>
      </c>
      <c r="J884" t="str">
        <f t="shared" ca="1" si="41"/>
        <v/>
      </c>
    </row>
    <row r="885" spans="4:10" x14ac:dyDescent="0.2">
      <c r="D885" s="17" t="str">
        <f t="shared" si="39"/>
        <v/>
      </c>
      <c r="I885" s="21" t="str">
        <f t="shared" si="40"/>
        <v/>
      </c>
      <c r="J885" t="str">
        <f t="shared" ca="1" si="41"/>
        <v/>
      </c>
    </row>
    <row r="886" spans="4:10" x14ac:dyDescent="0.2">
      <c r="D886" s="17" t="str">
        <f t="shared" si="39"/>
        <v/>
      </c>
      <c r="I886" s="21" t="str">
        <f t="shared" si="40"/>
        <v/>
      </c>
      <c r="J886" t="str">
        <f t="shared" ca="1" si="41"/>
        <v/>
      </c>
    </row>
    <row r="887" spans="4:10" x14ac:dyDescent="0.2">
      <c r="D887" s="17" t="str">
        <f t="shared" si="39"/>
        <v/>
      </c>
      <c r="I887" s="21" t="str">
        <f t="shared" si="40"/>
        <v/>
      </c>
      <c r="J887" t="str">
        <f t="shared" ca="1" si="41"/>
        <v/>
      </c>
    </row>
    <row r="888" spans="4:10" x14ac:dyDescent="0.2">
      <c r="D888" s="17" t="str">
        <f t="shared" si="39"/>
        <v/>
      </c>
      <c r="I888" s="21" t="str">
        <f t="shared" si="40"/>
        <v/>
      </c>
      <c r="J888" t="str">
        <f t="shared" ca="1" si="41"/>
        <v/>
      </c>
    </row>
    <row r="889" spans="4:10" x14ac:dyDescent="0.2">
      <c r="D889" s="17" t="str">
        <f t="shared" si="39"/>
        <v/>
      </c>
      <c r="I889" s="21" t="str">
        <f t="shared" si="40"/>
        <v/>
      </c>
      <c r="J889" t="str">
        <f t="shared" ca="1" si="41"/>
        <v/>
      </c>
    </row>
    <row r="890" spans="4:10" x14ac:dyDescent="0.2">
      <c r="D890" s="17" t="str">
        <f t="shared" si="39"/>
        <v/>
      </c>
      <c r="I890" s="21" t="str">
        <f t="shared" si="40"/>
        <v/>
      </c>
      <c r="J890" t="str">
        <f t="shared" ca="1" si="41"/>
        <v/>
      </c>
    </row>
    <row r="891" spans="4:10" x14ac:dyDescent="0.2">
      <c r="D891" s="17" t="str">
        <f t="shared" si="39"/>
        <v/>
      </c>
      <c r="I891" s="21" t="str">
        <f t="shared" si="40"/>
        <v/>
      </c>
      <c r="J891" t="str">
        <f t="shared" ca="1" si="41"/>
        <v/>
      </c>
    </row>
    <row r="892" spans="4:10" x14ac:dyDescent="0.2">
      <c r="D892" s="17" t="str">
        <f t="shared" si="39"/>
        <v/>
      </c>
      <c r="I892" s="21" t="str">
        <f t="shared" si="40"/>
        <v/>
      </c>
      <c r="J892" t="str">
        <f t="shared" ca="1" si="41"/>
        <v/>
      </c>
    </row>
    <row r="893" spans="4:10" x14ac:dyDescent="0.2">
      <c r="D893" s="17" t="str">
        <f t="shared" si="39"/>
        <v/>
      </c>
      <c r="I893" s="21" t="str">
        <f t="shared" si="40"/>
        <v/>
      </c>
      <c r="J893" t="str">
        <f t="shared" ca="1" si="41"/>
        <v/>
      </c>
    </row>
    <row r="894" spans="4:10" x14ac:dyDescent="0.2">
      <c r="D894" s="17" t="str">
        <f t="shared" si="39"/>
        <v/>
      </c>
      <c r="I894" s="21" t="str">
        <f t="shared" si="40"/>
        <v/>
      </c>
      <c r="J894" t="str">
        <f t="shared" ca="1" si="41"/>
        <v/>
      </c>
    </row>
    <row r="895" spans="4:10" x14ac:dyDescent="0.2">
      <c r="D895" s="17" t="str">
        <f t="shared" si="39"/>
        <v/>
      </c>
      <c r="I895" s="21" t="str">
        <f t="shared" si="40"/>
        <v/>
      </c>
      <c r="J895" t="str">
        <f t="shared" ca="1" si="41"/>
        <v/>
      </c>
    </row>
    <row r="896" spans="4:10" x14ac:dyDescent="0.2">
      <c r="D896" s="17" t="str">
        <f t="shared" si="39"/>
        <v/>
      </c>
      <c r="I896" s="21" t="str">
        <f t="shared" si="40"/>
        <v/>
      </c>
      <c r="J896" t="str">
        <f t="shared" ca="1" si="41"/>
        <v/>
      </c>
    </row>
    <row r="897" spans="4:10" x14ac:dyDescent="0.2">
      <c r="D897" s="17" t="str">
        <f t="shared" si="39"/>
        <v/>
      </c>
      <c r="I897" s="21" t="str">
        <f t="shared" si="40"/>
        <v/>
      </c>
      <c r="J897" t="str">
        <f t="shared" ca="1" si="41"/>
        <v/>
      </c>
    </row>
    <row r="898" spans="4:10" x14ac:dyDescent="0.2">
      <c r="D898" s="17" t="str">
        <f t="shared" si="39"/>
        <v/>
      </c>
      <c r="I898" s="21" t="str">
        <f t="shared" si="40"/>
        <v/>
      </c>
      <c r="J898" t="str">
        <f t="shared" ca="1" si="41"/>
        <v/>
      </c>
    </row>
    <row r="899" spans="4:10" x14ac:dyDescent="0.2">
      <c r="D899" s="17" t="str">
        <f t="shared" si="39"/>
        <v/>
      </c>
      <c r="I899" s="21" t="str">
        <f t="shared" si="40"/>
        <v/>
      </c>
      <c r="J899" t="str">
        <f t="shared" ca="1" si="41"/>
        <v/>
      </c>
    </row>
    <row r="900" spans="4:10" x14ac:dyDescent="0.2">
      <c r="D900" s="17" t="str">
        <f t="shared" si="39"/>
        <v/>
      </c>
      <c r="I900" s="21" t="str">
        <f t="shared" si="40"/>
        <v/>
      </c>
      <c r="J900" t="str">
        <f t="shared" ca="1" si="41"/>
        <v/>
      </c>
    </row>
    <row r="901" spans="4:10" x14ac:dyDescent="0.2">
      <c r="D901" s="17" t="str">
        <f t="shared" ref="D901:D964" si="42">IF(C901="","",VALUE(CONCATENATE(YEAR(C901),IF(MONTH(C901)&lt;10,CONCATENATE("0",MONTH(C901)),MONTH(C901)))))</f>
        <v/>
      </c>
      <c r="I901" s="21" t="str">
        <f t="shared" si="40"/>
        <v/>
      </c>
      <c r="J901" t="str">
        <f t="shared" ca="1" si="41"/>
        <v/>
      </c>
    </row>
    <row r="902" spans="4:10" x14ac:dyDescent="0.2">
      <c r="D902" s="17" t="str">
        <f t="shared" si="42"/>
        <v/>
      </c>
      <c r="I902" s="21" t="str">
        <f t="shared" ref="I902:I965" si="43">IF(OR(G902&lt;&gt;"",H902&lt;&gt;""),I901+H902-G902,"")</f>
        <v/>
      </c>
      <c r="J902" t="str">
        <f t="shared" ca="1" si="41"/>
        <v/>
      </c>
    </row>
    <row r="903" spans="4:10" x14ac:dyDescent="0.2">
      <c r="D903" s="17" t="str">
        <f t="shared" si="42"/>
        <v/>
      </c>
      <c r="I903" s="21" t="str">
        <f t="shared" si="43"/>
        <v/>
      </c>
      <c r="J903" t="str">
        <f t="shared" ca="1" si="41"/>
        <v/>
      </c>
    </row>
    <row r="904" spans="4:10" x14ac:dyDescent="0.2">
      <c r="D904" s="17" t="str">
        <f t="shared" si="42"/>
        <v/>
      </c>
      <c r="I904" s="21" t="str">
        <f t="shared" si="43"/>
        <v/>
      </c>
      <c r="J904" t="str">
        <f t="shared" ca="1" si="41"/>
        <v/>
      </c>
    </row>
    <row r="905" spans="4:10" x14ac:dyDescent="0.2">
      <c r="D905" s="17" t="str">
        <f t="shared" si="42"/>
        <v/>
      </c>
      <c r="I905" s="21" t="str">
        <f t="shared" si="43"/>
        <v/>
      </c>
      <c r="J905" t="str">
        <f t="shared" ca="1" si="41"/>
        <v/>
      </c>
    </row>
    <row r="906" spans="4:10" x14ac:dyDescent="0.2">
      <c r="D906" s="17" t="str">
        <f t="shared" si="42"/>
        <v/>
      </c>
      <c r="I906" s="21" t="str">
        <f t="shared" si="43"/>
        <v/>
      </c>
      <c r="J906" t="str">
        <f t="shared" ca="1" si="41"/>
        <v/>
      </c>
    </row>
    <row r="907" spans="4:10" x14ac:dyDescent="0.2">
      <c r="D907" s="17" t="str">
        <f t="shared" si="42"/>
        <v/>
      </c>
      <c r="I907" s="21" t="str">
        <f t="shared" si="43"/>
        <v/>
      </c>
      <c r="J907" t="str">
        <f t="shared" ca="1" si="41"/>
        <v/>
      </c>
    </row>
    <row r="908" spans="4:10" x14ac:dyDescent="0.2">
      <c r="D908" s="17" t="str">
        <f t="shared" si="42"/>
        <v/>
      </c>
      <c r="I908" s="21" t="str">
        <f t="shared" si="43"/>
        <v/>
      </c>
      <c r="J908" t="str">
        <f t="shared" ca="1" si="41"/>
        <v/>
      </c>
    </row>
    <row r="909" spans="4:10" x14ac:dyDescent="0.2">
      <c r="D909" s="17" t="str">
        <f t="shared" si="42"/>
        <v/>
      </c>
      <c r="I909" s="21" t="str">
        <f t="shared" si="43"/>
        <v/>
      </c>
      <c r="J909" t="str">
        <f t="shared" ca="1" si="41"/>
        <v/>
      </c>
    </row>
    <row r="910" spans="4:10" x14ac:dyDescent="0.2">
      <c r="D910" s="17" t="str">
        <f t="shared" si="42"/>
        <v/>
      </c>
      <c r="I910" s="21" t="str">
        <f t="shared" si="43"/>
        <v/>
      </c>
      <c r="J910" t="str">
        <f t="shared" ca="1" si="41"/>
        <v/>
      </c>
    </row>
    <row r="911" spans="4:10" x14ac:dyDescent="0.2">
      <c r="D911" s="17" t="str">
        <f t="shared" si="42"/>
        <v/>
      </c>
      <c r="I911" s="21" t="str">
        <f t="shared" si="43"/>
        <v/>
      </c>
      <c r="J911" t="str">
        <f t="shared" ca="1" si="41"/>
        <v/>
      </c>
    </row>
    <row r="912" spans="4:10" x14ac:dyDescent="0.2">
      <c r="D912" s="17" t="str">
        <f t="shared" si="42"/>
        <v/>
      </c>
      <c r="I912" s="21" t="str">
        <f t="shared" si="43"/>
        <v/>
      </c>
      <c r="J912" t="str">
        <f t="shared" ca="1" si="41"/>
        <v/>
      </c>
    </row>
    <row r="913" spans="4:10" x14ac:dyDescent="0.2">
      <c r="D913" s="17" t="str">
        <f t="shared" si="42"/>
        <v/>
      </c>
      <c r="I913" s="21" t="str">
        <f t="shared" si="43"/>
        <v/>
      </c>
      <c r="J913" t="str">
        <f t="shared" ca="1" si="41"/>
        <v/>
      </c>
    </row>
    <row r="914" spans="4:10" x14ac:dyDescent="0.2">
      <c r="D914" s="17" t="str">
        <f t="shared" si="42"/>
        <v/>
      </c>
      <c r="I914" s="21" t="str">
        <f t="shared" si="43"/>
        <v/>
      </c>
      <c r="J914" t="str">
        <f t="shared" ca="1" si="41"/>
        <v/>
      </c>
    </row>
    <row r="915" spans="4:10" x14ac:dyDescent="0.2">
      <c r="D915" s="17" t="str">
        <f t="shared" si="42"/>
        <v/>
      </c>
      <c r="I915" s="21" t="str">
        <f t="shared" si="43"/>
        <v/>
      </c>
      <c r="J915" t="str">
        <f t="shared" ca="1" si="41"/>
        <v/>
      </c>
    </row>
    <row r="916" spans="4:10" x14ac:dyDescent="0.2">
      <c r="D916" s="17" t="str">
        <f t="shared" si="42"/>
        <v/>
      </c>
      <c r="I916" s="21" t="str">
        <f t="shared" si="43"/>
        <v/>
      </c>
      <c r="J916" t="str">
        <f t="shared" ca="1" si="41"/>
        <v/>
      </c>
    </row>
    <row r="917" spans="4:10" x14ac:dyDescent="0.2">
      <c r="D917" s="17" t="str">
        <f t="shared" si="42"/>
        <v/>
      </c>
      <c r="I917" s="21" t="str">
        <f t="shared" si="43"/>
        <v/>
      </c>
      <c r="J917" t="str">
        <f t="shared" ca="1" si="41"/>
        <v/>
      </c>
    </row>
    <row r="918" spans="4:10" x14ac:dyDescent="0.2">
      <c r="D918" s="17" t="str">
        <f t="shared" si="42"/>
        <v/>
      </c>
      <c r="I918" s="21" t="str">
        <f t="shared" si="43"/>
        <v/>
      </c>
      <c r="J918" t="str">
        <f t="shared" ca="1" si="41"/>
        <v/>
      </c>
    </row>
    <row r="919" spans="4:10" x14ac:dyDescent="0.2">
      <c r="D919" s="17" t="str">
        <f t="shared" si="42"/>
        <v/>
      </c>
      <c r="I919" s="21" t="str">
        <f t="shared" si="43"/>
        <v/>
      </c>
      <c r="J919" t="str">
        <f t="shared" ref="J919:J982" ca="1" si="44">IF(AND(B919="Proyectado",C919&lt;=TODAY()),"Revisar tipo movimiento","")</f>
        <v/>
      </c>
    </row>
    <row r="920" spans="4:10" x14ac:dyDescent="0.2">
      <c r="D920" s="17" t="str">
        <f t="shared" si="42"/>
        <v/>
      </c>
      <c r="I920" s="21" t="str">
        <f t="shared" si="43"/>
        <v/>
      </c>
      <c r="J920" t="str">
        <f t="shared" ca="1" si="44"/>
        <v/>
      </c>
    </row>
    <row r="921" spans="4:10" x14ac:dyDescent="0.2">
      <c r="D921" s="17" t="str">
        <f t="shared" si="42"/>
        <v/>
      </c>
      <c r="I921" s="21" t="str">
        <f t="shared" si="43"/>
        <v/>
      </c>
      <c r="J921" t="str">
        <f t="shared" ca="1" si="44"/>
        <v/>
      </c>
    </row>
    <row r="922" spans="4:10" x14ac:dyDescent="0.2">
      <c r="D922" s="17" t="str">
        <f t="shared" si="42"/>
        <v/>
      </c>
      <c r="I922" s="21" t="str">
        <f t="shared" si="43"/>
        <v/>
      </c>
      <c r="J922" t="str">
        <f t="shared" ca="1" si="44"/>
        <v/>
      </c>
    </row>
    <row r="923" spans="4:10" x14ac:dyDescent="0.2">
      <c r="D923" s="17" t="str">
        <f t="shared" si="42"/>
        <v/>
      </c>
      <c r="I923" s="21" t="str">
        <f t="shared" si="43"/>
        <v/>
      </c>
      <c r="J923" t="str">
        <f t="shared" ca="1" si="44"/>
        <v/>
      </c>
    </row>
    <row r="924" spans="4:10" x14ac:dyDescent="0.2">
      <c r="D924" s="17" t="str">
        <f t="shared" si="42"/>
        <v/>
      </c>
      <c r="I924" s="21" t="str">
        <f t="shared" si="43"/>
        <v/>
      </c>
      <c r="J924" t="str">
        <f t="shared" ca="1" si="44"/>
        <v/>
      </c>
    </row>
    <row r="925" spans="4:10" x14ac:dyDescent="0.2">
      <c r="D925" s="17" t="str">
        <f t="shared" si="42"/>
        <v/>
      </c>
      <c r="I925" s="21" t="str">
        <f t="shared" si="43"/>
        <v/>
      </c>
      <c r="J925" t="str">
        <f t="shared" ca="1" si="44"/>
        <v/>
      </c>
    </row>
    <row r="926" spans="4:10" x14ac:dyDescent="0.2">
      <c r="D926" s="17" t="str">
        <f t="shared" si="42"/>
        <v/>
      </c>
      <c r="I926" s="21" t="str">
        <f t="shared" si="43"/>
        <v/>
      </c>
      <c r="J926" t="str">
        <f t="shared" ca="1" si="44"/>
        <v/>
      </c>
    </row>
    <row r="927" spans="4:10" x14ac:dyDescent="0.2">
      <c r="D927" s="17" t="str">
        <f t="shared" si="42"/>
        <v/>
      </c>
      <c r="I927" s="21" t="str">
        <f t="shared" si="43"/>
        <v/>
      </c>
      <c r="J927" t="str">
        <f t="shared" ca="1" si="44"/>
        <v/>
      </c>
    </row>
    <row r="928" spans="4:10" x14ac:dyDescent="0.2">
      <c r="D928" s="17" t="str">
        <f t="shared" si="42"/>
        <v/>
      </c>
      <c r="I928" s="21" t="str">
        <f t="shared" si="43"/>
        <v/>
      </c>
      <c r="J928" t="str">
        <f t="shared" ca="1" si="44"/>
        <v/>
      </c>
    </row>
    <row r="929" spans="4:10" x14ac:dyDescent="0.2">
      <c r="D929" s="17" t="str">
        <f t="shared" si="42"/>
        <v/>
      </c>
      <c r="I929" s="21" t="str">
        <f t="shared" si="43"/>
        <v/>
      </c>
      <c r="J929" t="str">
        <f t="shared" ca="1" si="44"/>
        <v/>
      </c>
    </row>
    <row r="930" spans="4:10" x14ac:dyDescent="0.2">
      <c r="D930" s="17" t="str">
        <f t="shared" si="42"/>
        <v/>
      </c>
      <c r="I930" s="21" t="str">
        <f t="shared" si="43"/>
        <v/>
      </c>
      <c r="J930" t="str">
        <f t="shared" ca="1" si="44"/>
        <v/>
      </c>
    </row>
    <row r="931" spans="4:10" x14ac:dyDescent="0.2">
      <c r="D931" s="17" t="str">
        <f t="shared" si="42"/>
        <v/>
      </c>
      <c r="I931" s="21" t="str">
        <f t="shared" si="43"/>
        <v/>
      </c>
      <c r="J931" t="str">
        <f t="shared" ca="1" si="44"/>
        <v/>
      </c>
    </row>
    <row r="932" spans="4:10" x14ac:dyDescent="0.2">
      <c r="D932" s="17" t="str">
        <f t="shared" si="42"/>
        <v/>
      </c>
      <c r="I932" s="21" t="str">
        <f t="shared" si="43"/>
        <v/>
      </c>
      <c r="J932" t="str">
        <f t="shared" ca="1" si="44"/>
        <v/>
      </c>
    </row>
    <row r="933" spans="4:10" x14ac:dyDescent="0.2">
      <c r="D933" s="17" t="str">
        <f t="shared" si="42"/>
        <v/>
      </c>
      <c r="I933" s="21" t="str">
        <f t="shared" si="43"/>
        <v/>
      </c>
      <c r="J933" t="str">
        <f t="shared" ca="1" si="44"/>
        <v/>
      </c>
    </row>
    <row r="934" spans="4:10" x14ac:dyDescent="0.2">
      <c r="D934" s="17" t="str">
        <f t="shared" si="42"/>
        <v/>
      </c>
      <c r="I934" s="21" t="str">
        <f t="shared" si="43"/>
        <v/>
      </c>
      <c r="J934" t="str">
        <f t="shared" ca="1" si="44"/>
        <v/>
      </c>
    </row>
    <row r="935" spans="4:10" x14ac:dyDescent="0.2">
      <c r="D935" s="17" t="str">
        <f t="shared" si="42"/>
        <v/>
      </c>
      <c r="I935" s="21" t="str">
        <f t="shared" si="43"/>
        <v/>
      </c>
      <c r="J935" t="str">
        <f t="shared" ca="1" si="44"/>
        <v/>
      </c>
    </row>
    <row r="936" spans="4:10" x14ac:dyDescent="0.2">
      <c r="D936" s="17" t="str">
        <f t="shared" si="42"/>
        <v/>
      </c>
      <c r="I936" s="21" t="str">
        <f t="shared" si="43"/>
        <v/>
      </c>
      <c r="J936" t="str">
        <f t="shared" ca="1" si="44"/>
        <v/>
      </c>
    </row>
    <row r="937" spans="4:10" x14ac:dyDescent="0.2">
      <c r="D937" s="17" t="str">
        <f t="shared" si="42"/>
        <v/>
      </c>
      <c r="I937" s="21" t="str">
        <f t="shared" si="43"/>
        <v/>
      </c>
      <c r="J937" t="str">
        <f t="shared" ca="1" si="44"/>
        <v/>
      </c>
    </row>
    <row r="938" spans="4:10" x14ac:dyDescent="0.2">
      <c r="D938" s="17" t="str">
        <f t="shared" si="42"/>
        <v/>
      </c>
      <c r="I938" s="21" t="str">
        <f t="shared" si="43"/>
        <v/>
      </c>
      <c r="J938" t="str">
        <f t="shared" ca="1" si="44"/>
        <v/>
      </c>
    </row>
    <row r="939" spans="4:10" x14ac:dyDescent="0.2">
      <c r="D939" s="17" t="str">
        <f t="shared" si="42"/>
        <v/>
      </c>
      <c r="I939" s="21" t="str">
        <f t="shared" si="43"/>
        <v/>
      </c>
      <c r="J939" t="str">
        <f t="shared" ca="1" si="44"/>
        <v/>
      </c>
    </row>
    <row r="940" spans="4:10" x14ac:dyDescent="0.2">
      <c r="D940" s="17" t="str">
        <f t="shared" si="42"/>
        <v/>
      </c>
      <c r="I940" s="21" t="str">
        <f t="shared" si="43"/>
        <v/>
      </c>
      <c r="J940" t="str">
        <f t="shared" ca="1" si="44"/>
        <v/>
      </c>
    </row>
    <row r="941" spans="4:10" x14ac:dyDescent="0.2">
      <c r="D941" s="17" t="str">
        <f t="shared" si="42"/>
        <v/>
      </c>
      <c r="I941" s="21" t="str">
        <f t="shared" si="43"/>
        <v/>
      </c>
      <c r="J941" t="str">
        <f t="shared" ca="1" si="44"/>
        <v/>
      </c>
    </row>
    <row r="942" spans="4:10" x14ac:dyDescent="0.2">
      <c r="D942" s="17" t="str">
        <f t="shared" si="42"/>
        <v/>
      </c>
      <c r="I942" s="21" t="str">
        <f t="shared" si="43"/>
        <v/>
      </c>
      <c r="J942" t="str">
        <f t="shared" ca="1" si="44"/>
        <v/>
      </c>
    </row>
    <row r="943" spans="4:10" x14ac:dyDescent="0.2">
      <c r="D943" s="17" t="str">
        <f t="shared" si="42"/>
        <v/>
      </c>
      <c r="I943" s="21" t="str">
        <f t="shared" si="43"/>
        <v/>
      </c>
      <c r="J943" t="str">
        <f t="shared" ca="1" si="44"/>
        <v/>
      </c>
    </row>
    <row r="944" spans="4:10" x14ac:dyDescent="0.2">
      <c r="D944" s="17" t="str">
        <f t="shared" si="42"/>
        <v/>
      </c>
      <c r="I944" s="21" t="str">
        <f t="shared" si="43"/>
        <v/>
      </c>
      <c r="J944" t="str">
        <f t="shared" ca="1" si="44"/>
        <v/>
      </c>
    </row>
    <row r="945" spans="4:10" x14ac:dyDescent="0.2">
      <c r="D945" s="17" t="str">
        <f t="shared" si="42"/>
        <v/>
      </c>
      <c r="I945" s="21" t="str">
        <f t="shared" si="43"/>
        <v/>
      </c>
      <c r="J945" t="str">
        <f t="shared" ca="1" si="44"/>
        <v/>
      </c>
    </row>
    <row r="946" spans="4:10" x14ac:dyDescent="0.2">
      <c r="D946" s="17" t="str">
        <f t="shared" si="42"/>
        <v/>
      </c>
      <c r="I946" s="21" t="str">
        <f t="shared" si="43"/>
        <v/>
      </c>
      <c r="J946" t="str">
        <f t="shared" ca="1" si="44"/>
        <v/>
      </c>
    </row>
    <row r="947" spans="4:10" x14ac:dyDescent="0.2">
      <c r="D947" s="17" t="str">
        <f t="shared" si="42"/>
        <v/>
      </c>
      <c r="I947" s="21" t="str">
        <f t="shared" si="43"/>
        <v/>
      </c>
      <c r="J947" t="str">
        <f t="shared" ca="1" si="44"/>
        <v/>
      </c>
    </row>
    <row r="948" spans="4:10" x14ac:dyDescent="0.2">
      <c r="D948" s="17" t="str">
        <f t="shared" si="42"/>
        <v/>
      </c>
      <c r="I948" s="21" t="str">
        <f t="shared" si="43"/>
        <v/>
      </c>
      <c r="J948" t="str">
        <f t="shared" ca="1" si="44"/>
        <v/>
      </c>
    </row>
    <row r="949" spans="4:10" x14ac:dyDescent="0.2">
      <c r="D949" s="17" t="str">
        <f t="shared" si="42"/>
        <v/>
      </c>
      <c r="I949" s="21" t="str">
        <f t="shared" si="43"/>
        <v/>
      </c>
      <c r="J949" t="str">
        <f t="shared" ca="1" si="44"/>
        <v/>
      </c>
    </row>
    <row r="950" spans="4:10" x14ac:dyDescent="0.2">
      <c r="D950" s="17" t="str">
        <f t="shared" si="42"/>
        <v/>
      </c>
      <c r="I950" s="21" t="str">
        <f t="shared" si="43"/>
        <v/>
      </c>
      <c r="J950" t="str">
        <f t="shared" ca="1" si="44"/>
        <v/>
      </c>
    </row>
    <row r="951" spans="4:10" x14ac:dyDescent="0.2">
      <c r="D951" s="17" t="str">
        <f t="shared" si="42"/>
        <v/>
      </c>
      <c r="I951" s="21" t="str">
        <f t="shared" si="43"/>
        <v/>
      </c>
      <c r="J951" t="str">
        <f t="shared" ca="1" si="44"/>
        <v/>
      </c>
    </row>
    <row r="952" spans="4:10" x14ac:dyDescent="0.2">
      <c r="D952" s="17" t="str">
        <f t="shared" si="42"/>
        <v/>
      </c>
      <c r="I952" s="21" t="str">
        <f t="shared" si="43"/>
        <v/>
      </c>
      <c r="J952" t="str">
        <f t="shared" ca="1" si="44"/>
        <v/>
      </c>
    </row>
    <row r="953" spans="4:10" x14ac:dyDescent="0.2">
      <c r="D953" s="17" t="str">
        <f t="shared" si="42"/>
        <v/>
      </c>
      <c r="I953" s="21" t="str">
        <f t="shared" si="43"/>
        <v/>
      </c>
      <c r="J953" t="str">
        <f t="shared" ca="1" si="44"/>
        <v/>
      </c>
    </row>
    <row r="954" spans="4:10" x14ac:dyDescent="0.2">
      <c r="D954" s="17" t="str">
        <f t="shared" si="42"/>
        <v/>
      </c>
      <c r="I954" s="21" t="str">
        <f t="shared" si="43"/>
        <v/>
      </c>
      <c r="J954" t="str">
        <f t="shared" ca="1" si="44"/>
        <v/>
      </c>
    </row>
    <row r="955" spans="4:10" x14ac:dyDescent="0.2">
      <c r="D955" s="17" t="str">
        <f t="shared" si="42"/>
        <v/>
      </c>
      <c r="I955" s="21" t="str">
        <f t="shared" si="43"/>
        <v/>
      </c>
      <c r="J955" t="str">
        <f t="shared" ca="1" si="44"/>
        <v/>
      </c>
    </row>
    <row r="956" spans="4:10" x14ac:dyDescent="0.2">
      <c r="D956" s="17" t="str">
        <f t="shared" si="42"/>
        <v/>
      </c>
      <c r="I956" s="21" t="str">
        <f t="shared" si="43"/>
        <v/>
      </c>
      <c r="J956" t="str">
        <f t="shared" ca="1" si="44"/>
        <v/>
      </c>
    </row>
    <row r="957" spans="4:10" x14ac:dyDescent="0.2">
      <c r="D957" s="17" t="str">
        <f t="shared" si="42"/>
        <v/>
      </c>
      <c r="I957" s="21" t="str">
        <f t="shared" si="43"/>
        <v/>
      </c>
      <c r="J957" t="str">
        <f t="shared" ca="1" si="44"/>
        <v/>
      </c>
    </row>
    <row r="958" spans="4:10" x14ac:dyDescent="0.2">
      <c r="D958" s="17" t="str">
        <f t="shared" si="42"/>
        <v/>
      </c>
      <c r="I958" s="21" t="str">
        <f t="shared" si="43"/>
        <v/>
      </c>
      <c r="J958" t="str">
        <f t="shared" ca="1" si="44"/>
        <v/>
      </c>
    </row>
    <row r="959" spans="4:10" x14ac:dyDescent="0.2">
      <c r="D959" s="17" t="str">
        <f t="shared" si="42"/>
        <v/>
      </c>
      <c r="I959" s="21" t="str">
        <f t="shared" si="43"/>
        <v/>
      </c>
      <c r="J959" t="str">
        <f t="shared" ca="1" si="44"/>
        <v/>
      </c>
    </row>
    <row r="960" spans="4:10" x14ac:dyDescent="0.2">
      <c r="D960" s="17" t="str">
        <f t="shared" si="42"/>
        <v/>
      </c>
      <c r="I960" s="21" t="str">
        <f t="shared" si="43"/>
        <v/>
      </c>
      <c r="J960" t="str">
        <f t="shared" ca="1" si="44"/>
        <v/>
      </c>
    </row>
    <row r="961" spans="4:10" x14ac:dyDescent="0.2">
      <c r="D961" s="17" t="str">
        <f t="shared" si="42"/>
        <v/>
      </c>
      <c r="I961" s="21" t="str">
        <f t="shared" si="43"/>
        <v/>
      </c>
      <c r="J961" t="str">
        <f t="shared" ca="1" si="44"/>
        <v/>
      </c>
    </row>
    <row r="962" spans="4:10" x14ac:dyDescent="0.2">
      <c r="D962" s="17" t="str">
        <f t="shared" si="42"/>
        <v/>
      </c>
      <c r="I962" s="21" t="str">
        <f t="shared" si="43"/>
        <v/>
      </c>
      <c r="J962" t="str">
        <f t="shared" ca="1" si="44"/>
        <v/>
      </c>
    </row>
    <row r="963" spans="4:10" x14ac:dyDescent="0.2">
      <c r="D963" s="17" t="str">
        <f t="shared" si="42"/>
        <v/>
      </c>
      <c r="I963" s="21" t="str">
        <f t="shared" si="43"/>
        <v/>
      </c>
      <c r="J963" t="str">
        <f t="shared" ca="1" si="44"/>
        <v/>
      </c>
    </row>
    <row r="964" spans="4:10" x14ac:dyDescent="0.2">
      <c r="D964" s="17" t="str">
        <f t="shared" si="42"/>
        <v/>
      </c>
      <c r="I964" s="21" t="str">
        <f t="shared" si="43"/>
        <v/>
      </c>
      <c r="J964" t="str">
        <f t="shared" ca="1" si="44"/>
        <v/>
      </c>
    </row>
    <row r="965" spans="4:10" x14ac:dyDescent="0.2">
      <c r="D965" s="17" t="str">
        <f t="shared" ref="D965:D1001" si="45">IF(C965="","",VALUE(CONCATENATE(YEAR(C965),IF(MONTH(C965)&lt;10,CONCATENATE("0",MONTH(C965)),MONTH(C965)))))</f>
        <v/>
      </c>
      <c r="I965" s="21" t="str">
        <f t="shared" si="43"/>
        <v/>
      </c>
      <c r="J965" t="str">
        <f t="shared" ca="1" si="44"/>
        <v/>
      </c>
    </row>
    <row r="966" spans="4:10" x14ac:dyDescent="0.2">
      <c r="D966" s="17" t="str">
        <f t="shared" si="45"/>
        <v/>
      </c>
      <c r="I966" s="21" t="str">
        <f t="shared" ref="I966:I1001" si="46">IF(OR(G966&lt;&gt;"",H966&lt;&gt;""),I965+H966-G966,"")</f>
        <v/>
      </c>
      <c r="J966" t="str">
        <f t="shared" ca="1" si="44"/>
        <v/>
      </c>
    </row>
    <row r="967" spans="4:10" x14ac:dyDescent="0.2">
      <c r="D967" s="17" t="str">
        <f t="shared" si="45"/>
        <v/>
      </c>
      <c r="I967" s="21" t="str">
        <f t="shared" si="46"/>
        <v/>
      </c>
      <c r="J967" t="str">
        <f t="shared" ca="1" si="44"/>
        <v/>
      </c>
    </row>
    <row r="968" spans="4:10" x14ac:dyDescent="0.2">
      <c r="D968" s="17" t="str">
        <f t="shared" si="45"/>
        <v/>
      </c>
      <c r="I968" s="21" t="str">
        <f t="shared" si="46"/>
        <v/>
      </c>
      <c r="J968" t="str">
        <f t="shared" ca="1" si="44"/>
        <v/>
      </c>
    </row>
    <row r="969" spans="4:10" x14ac:dyDescent="0.2">
      <c r="D969" s="17" t="str">
        <f t="shared" si="45"/>
        <v/>
      </c>
      <c r="I969" s="21" t="str">
        <f t="shared" si="46"/>
        <v/>
      </c>
      <c r="J969" t="str">
        <f t="shared" ca="1" si="44"/>
        <v/>
      </c>
    </row>
    <row r="970" spans="4:10" x14ac:dyDescent="0.2">
      <c r="D970" s="17" t="str">
        <f t="shared" si="45"/>
        <v/>
      </c>
      <c r="I970" s="21" t="str">
        <f t="shared" si="46"/>
        <v/>
      </c>
      <c r="J970" t="str">
        <f t="shared" ca="1" si="44"/>
        <v/>
      </c>
    </row>
    <row r="971" spans="4:10" x14ac:dyDescent="0.2">
      <c r="D971" s="17" t="str">
        <f t="shared" si="45"/>
        <v/>
      </c>
      <c r="I971" s="21" t="str">
        <f t="shared" si="46"/>
        <v/>
      </c>
      <c r="J971" t="str">
        <f t="shared" ca="1" si="44"/>
        <v/>
      </c>
    </row>
    <row r="972" spans="4:10" x14ac:dyDescent="0.2">
      <c r="D972" s="17" t="str">
        <f t="shared" si="45"/>
        <v/>
      </c>
      <c r="I972" s="21" t="str">
        <f t="shared" si="46"/>
        <v/>
      </c>
      <c r="J972" t="str">
        <f t="shared" ca="1" si="44"/>
        <v/>
      </c>
    </row>
    <row r="973" spans="4:10" x14ac:dyDescent="0.2">
      <c r="D973" s="17" t="str">
        <f t="shared" si="45"/>
        <v/>
      </c>
      <c r="I973" s="21" t="str">
        <f t="shared" si="46"/>
        <v/>
      </c>
      <c r="J973" t="str">
        <f t="shared" ca="1" si="44"/>
        <v/>
      </c>
    </row>
    <row r="974" spans="4:10" x14ac:dyDescent="0.2">
      <c r="D974" s="17" t="str">
        <f t="shared" si="45"/>
        <v/>
      </c>
      <c r="I974" s="21" t="str">
        <f t="shared" si="46"/>
        <v/>
      </c>
      <c r="J974" t="str">
        <f t="shared" ca="1" si="44"/>
        <v/>
      </c>
    </row>
    <row r="975" spans="4:10" x14ac:dyDescent="0.2">
      <c r="D975" s="17" t="str">
        <f t="shared" si="45"/>
        <v/>
      </c>
      <c r="I975" s="21" t="str">
        <f t="shared" si="46"/>
        <v/>
      </c>
      <c r="J975" t="str">
        <f t="shared" ca="1" si="44"/>
        <v/>
      </c>
    </row>
    <row r="976" spans="4:10" x14ac:dyDescent="0.2">
      <c r="D976" s="17" t="str">
        <f t="shared" si="45"/>
        <v/>
      </c>
      <c r="I976" s="21" t="str">
        <f t="shared" si="46"/>
        <v/>
      </c>
      <c r="J976" t="str">
        <f t="shared" ca="1" si="44"/>
        <v/>
      </c>
    </row>
    <row r="977" spans="4:10" x14ac:dyDescent="0.2">
      <c r="D977" s="17" t="str">
        <f t="shared" si="45"/>
        <v/>
      </c>
      <c r="I977" s="21" t="str">
        <f t="shared" si="46"/>
        <v/>
      </c>
      <c r="J977" t="str">
        <f t="shared" ca="1" si="44"/>
        <v/>
      </c>
    </row>
    <row r="978" spans="4:10" x14ac:dyDescent="0.2">
      <c r="D978" s="17" t="str">
        <f t="shared" si="45"/>
        <v/>
      </c>
      <c r="I978" s="21" t="str">
        <f t="shared" si="46"/>
        <v/>
      </c>
      <c r="J978" t="str">
        <f t="shared" ca="1" si="44"/>
        <v/>
      </c>
    </row>
    <row r="979" spans="4:10" x14ac:dyDescent="0.2">
      <c r="D979" s="17" t="str">
        <f t="shared" si="45"/>
        <v/>
      </c>
      <c r="I979" s="21" t="str">
        <f t="shared" si="46"/>
        <v/>
      </c>
      <c r="J979" t="str">
        <f t="shared" ca="1" si="44"/>
        <v/>
      </c>
    </row>
    <row r="980" spans="4:10" x14ac:dyDescent="0.2">
      <c r="D980" s="17" t="str">
        <f t="shared" si="45"/>
        <v/>
      </c>
      <c r="I980" s="21" t="str">
        <f t="shared" si="46"/>
        <v/>
      </c>
      <c r="J980" t="str">
        <f t="shared" ca="1" si="44"/>
        <v/>
      </c>
    </row>
    <row r="981" spans="4:10" x14ac:dyDescent="0.2">
      <c r="D981" s="17" t="str">
        <f t="shared" si="45"/>
        <v/>
      </c>
      <c r="I981" s="21" t="str">
        <f t="shared" si="46"/>
        <v/>
      </c>
      <c r="J981" t="str">
        <f t="shared" ca="1" si="44"/>
        <v/>
      </c>
    </row>
    <row r="982" spans="4:10" x14ac:dyDescent="0.2">
      <c r="D982" s="17" t="str">
        <f t="shared" si="45"/>
        <v/>
      </c>
      <c r="I982" s="21" t="str">
        <f t="shared" si="46"/>
        <v/>
      </c>
      <c r="J982" t="str">
        <f t="shared" ca="1" si="44"/>
        <v/>
      </c>
    </row>
    <row r="983" spans="4:10" x14ac:dyDescent="0.2">
      <c r="D983" s="17" t="str">
        <f t="shared" si="45"/>
        <v/>
      </c>
      <c r="I983" s="21" t="str">
        <f t="shared" si="46"/>
        <v/>
      </c>
      <c r="J983" t="str">
        <f t="shared" ref="J983:J1001" ca="1" si="47">IF(AND(B983="Proyectado",C983&lt;=TODAY()),"Revisar tipo movimiento","")</f>
        <v/>
      </c>
    </row>
    <row r="984" spans="4:10" x14ac:dyDescent="0.2">
      <c r="D984" s="17" t="str">
        <f t="shared" si="45"/>
        <v/>
      </c>
      <c r="I984" s="21" t="str">
        <f t="shared" si="46"/>
        <v/>
      </c>
      <c r="J984" t="str">
        <f t="shared" ca="1" si="47"/>
        <v/>
      </c>
    </row>
    <row r="985" spans="4:10" x14ac:dyDescent="0.2">
      <c r="D985" s="17" t="str">
        <f t="shared" si="45"/>
        <v/>
      </c>
      <c r="I985" s="21" t="str">
        <f t="shared" si="46"/>
        <v/>
      </c>
      <c r="J985" t="str">
        <f t="shared" ca="1" si="47"/>
        <v/>
      </c>
    </row>
    <row r="986" spans="4:10" x14ac:dyDescent="0.2">
      <c r="D986" s="17" t="str">
        <f t="shared" si="45"/>
        <v/>
      </c>
      <c r="I986" s="21" t="str">
        <f t="shared" si="46"/>
        <v/>
      </c>
      <c r="J986" t="str">
        <f t="shared" ca="1" si="47"/>
        <v/>
      </c>
    </row>
    <row r="987" spans="4:10" x14ac:dyDescent="0.2">
      <c r="D987" s="17" t="str">
        <f t="shared" si="45"/>
        <v/>
      </c>
      <c r="I987" s="21" t="str">
        <f t="shared" si="46"/>
        <v/>
      </c>
      <c r="J987" t="str">
        <f t="shared" ca="1" si="47"/>
        <v/>
      </c>
    </row>
    <row r="988" spans="4:10" x14ac:dyDescent="0.2">
      <c r="D988" s="17" t="str">
        <f t="shared" si="45"/>
        <v/>
      </c>
      <c r="I988" s="21" t="str">
        <f t="shared" si="46"/>
        <v/>
      </c>
      <c r="J988" t="str">
        <f t="shared" ca="1" si="47"/>
        <v/>
      </c>
    </row>
    <row r="989" spans="4:10" x14ac:dyDescent="0.2">
      <c r="D989" s="17" t="str">
        <f t="shared" si="45"/>
        <v/>
      </c>
      <c r="I989" s="21" t="str">
        <f t="shared" si="46"/>
        <v/>
      </c>
      <c r="J989" t="str">
        <f t="shared" ca="1" si="47"/>
        <v/>
      </c>
    </row>
    <row r="990" spans="4:10" x14ac:dyDescent="0.2">
      <c r="D990" s="17" t="str">
        <f t="shared" si="45"/>
        <v/>
      </c>
      <c r="I990" s="21" t="str">
        <f t="shared" si="46"/>
        <v/>
      </c>
      <c r="J990" t="str">
        <f t="shared" ca="1" si="47"/>
        <v/>
      </c>
    </row>
    <row r="991" spans="4:10" x14ac:dyDescent="0.2">
      <c r="D991" s="17" t="str">
        <f t="shared" si="45"/>
        <v/>
      </c>
      <c r="I991" s="21" t="str">
        <f t="shared" si="46"/>
        <v/>
      </c>
      <c r="J991" t="str">
        <f t="shared" ca="1" si="47"/>
        <v/>
      </c>
    </row>
    <row r="992" spans="4:10" x14ac:dyDescent="0.2">
      <c r="D992" s="17" t="str">
        <f t="shared" si="45"/>
        <v/>
      </c>
      <c r="I992" s="21" t="str">
        <f t="shared" si="46"/>
        <v/>
      </c>
      <c r="J992" t="str">
        <f t="shared" ca="1" si="47"/>
        <v/>
      </c>
    </row>
    <row r="993" spans="4:10" x14ac:dyDescent="0.2">
      <c r="D993" s="17" t="str">
        <f t="shared" si="45"/>
        <v/>
      </c>
      <c r="I993" s="21" t="str">
        <f t="shared" si="46"/>
        <v/>
      </c>
      <c r="J993" t="str">
        <f t="shared" ca="1" si="47"/>
        <v/>
      </c>
    </row>
    <row r="994" spans="4:10" x14ac:dyDescent="0.2">
      <c r="D994" s="17" t="str">
        <f t="shared" si="45"/>
        <v/>
      </c>
      <c r="I994" s="21" t="str">
        <f t="shared" si="46"/>
        <v/>
      </c>
      <c r="J994" t="str">
        <f t="shared" ca="1" si="47"/>
        <v/>
      </c>
    </row>
    <row r="995" spans="4:10" x14ac:dyDescent="0.2">
      <c r="D995" s="17" t="str">
        <f t="shared" si="45"/>
        <v/>
      </c>
      <c r="I995" s="21" t="str">
        <f t="shared" si="46"/>
        <v/>
      </c>
      <c r="J995" t="str">
        <f t="shared" ca="1" si="47"/>
        <v/>
      </c>
    </row>
    <row r="996" spans="4:10" x14ac:dyDescent="0.2">
      <c r="D996" s="17" t="str">
        <f t="shared" si="45"/>
        <v/>
      </c>
      <c r="I996" s="21" t="str">
        <f t="shared" si="46"/>
        <v/>
      </c>
      <c r="J996" t="str">
        <f t="shared" ca="1" si="47"/>
        <v/>
      </c>
    </row>
    <row r="997" spans="4:10" x14ac:dyDescent="0.2">
      <c r="D997" s="17" t="str">
        <f t="shared" si="45"/>
        <v/>
      </c>
      <c r="I997" s="21" t="str">
        <f t="shared" si="46"/>
        <v/>
      </c>
      <c r="J997" t="str">
        <f t="shared" ca="1" si="47"/>
        <v/>
      </c>
    </row>
    <row r="998" spans="4:10" x14ac:dyDescent="0.2">
      <c r="D998" s="17" t="str">
        <f t="shared" si="45"/>
        <v/>
      </c>
      <c r="I998" s="21" t="str">
        <f t="shared" si="46"/>
        <v/>
      </c>
      <c r="J998" t="str">
        <f t="shared" ca="1" si="47"/>
        <v/>
      </c>
    </row>
    <row r="999" spans="4:10" x14ac:dyDescent="0.2">
      <c r="D999" s="17" t="str">
        <f t="shared" si="45"/>
        <v/>
      </c>
      <c r="I999" s="21" t="str">
        <f t="shared" si="46"/>
        <v/>
      </c>
      <c r="J999" t="str">
        <f t="shared" ca="1" si="47"/>
        <v/>
      </c>
    </row>
    <row r="1000" spans="4:10" x14ac:dyDescent="0.2">
      <c r="D1000" s="17" t="str">
        <f t="shared" si="45"/>
        <v/>
      </c>
      <c r="I1000" s="21" t="str">
        <f t="shared" si="46"/>
        <v/>
      </c>
      <c r="J1000" t="str">
        <f t="shared" ca="1" si="47"/>
        <v/>
      </c>
    </row>
    <row r="1001" spans="4:10" x14ac:dyDescent="0.2">
      <c r="D1001" s="17" t="str">
        <f t="shared" si="45"/>
        <v/>
      </c>
      <c r="I1001" s="21" t="str">
        <f t="shared" si="46"/>
        <v/>
      </c>
      <c r="J1001" t="str">
        <f t="shared" ca="1" si="47"/>
        <v/>
      </c>
    </row>
  </sheetData>
  <conditionalFormatting sqref="J1:J1048576">
    <cfRule type="containsText" dxfId="0" priority="2" operator="containsText" text="Revisar">
      <formula>NOT(ISERROR(SEARCH("Revisar",J1)))</formula>
    </cfRule>
  </conditionalFormatting>
  <conditionalFormatting sqref="I1:I1048576">
    <cfRule type="cellIs" dxfId="1" priority="1" operator="lessThan">
      <formula>0</formula>
    </cfRule>
  </conditionalFormatting>
  <dataValidations count="2">
    <dataValidation type="list" allowBlank="1" showInputMessage="1" showErrorMessage="1" errorTitle="Selecciona un valor de la lista" promptTitle="Es movimieto real o proyectado?" prompt="Selecciona &quot;Real&quot; si es un movimiento efectivo en tu cartola o &quot;Proyectado&quot; si aún no está en la cartola bancaria" sqref="B4:B1001" xr:uid="{C2B0E597-1CF1-E540-AB90-CCC63B6D79D6}">
      <formula1>$Q$3:$Q$4</formula1>
    </dataValidation>
    <dataValidation type="date" allowBlank="1" showInputMessage="1" showErrorMessage="1" errorTitle="Ingresa una fecha válida" promptTitle="Ingresa la fecha del mov. banco" sqref="C4:C1000" xr:uid="{7BB7A81A-5F92-0045-BE80-7EC6820F5199}">
      <formula1>42736</formula1>
      <formula2>47848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No existe esta cuenta" error="No puedes clasificar este movimiento bancario en una cuenta que no existe en el plan de cuentas" promptTitle="A qué cuenta corresponde?" prompt="Ingresa la cuenta en la que quieres que se clasifique este movimiento bancario" xr:uid="{2B1771A2-B254-5E48-A000-4F34ABC661DB}">
          <x14:formula1>
            <xm:f>'Plan de Cuentas'!$C:$C</xm:f>
          </x14:formula1>
          <xm:sqref>K4:K1001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15976-9BF6-2F4E-9F21-32CE1AFBF729}">
  <dimension ref="B1:AB101"/>
  <sheetViews>
    <sheetView workbookViewId="0">
      <selection activeCell="A26" sqref="A26:XFD26"/>
    </sheetView>
  </sheetViews>
  <sheetFormatPr baseColWidth="10" defaultRowHeight="16" x14ac:dyDescent="0.2"/>
  <cols>
    <col min="2" max="2" width="46" bestFit="1" customWidth="1"/>
  </cols>
  <sheetData>
    <row r="1" spans="2:28" x14ac:dyDescent="0.2">
      <c r="C1" s="1">
        <f>IF(Cartola!C4="","Debes llenar la Hoja Cartola",VALUE(CONCATENATE(YEAR(Cartola!C4),IF(MONTH(Cartola!C4)&lt;10,CONCATENATE("0",MONTH(Cartola!C4)),MONTH(Cartola!C4)))))</f>
        <v>201901</v>
      </c>
      <c r="D1" s="1">
        <f>IF(RIGHT(C1,2)="12",VALUE(CONCATENATE(VALUE(LEFT(C1,4))+1,"01")),C1+1)</f>
        <v>201902</v>
      </c>
      <c r="E1" s="1">
        <f t="shared" ref="E1:AB1" si="0">IF(RIGHT(D1,2)="12",VALUE(CONCATENATE(VALUE(LEFT(D1,4))+1,"01")),D1+1)</f>
        <v>201903</v>
      </c>
      <c r="F1" s="1">
        <f t="shared" si="0"/>
        <v>201904</v>
      </c>
      <c r="G1" s="1">
        <f t="shared" si="0"/>
        <v>201905</v>
      </c>
      <c r="H1" s="1">
        <f t="shared" si="0"/>
        <v>201906</v>
      </c>
      <c r="I1" s="1">
        <f t="shared" si="0"/>
        <v>201907</v>
      </c>
      <c r="J1" s="1">
        <f t="shared" si="0"/>
        <v>201908</v>
      </c>
      <c r="K1" s="1">
        <f t="shared" si="0"/>
        <v>201909</v>
      </c>
      <c r="L1" s="1">
        <f t="shared" si="0"/>
        <v>201910</v>
      </c>
      <c r="M1" s="1">
        <f t="shared" si="0"/>
        <v>201911</v>
      </c>
      <c r="N1" s="1">
        <f t="shared" si="0"/>
        <v>201912</v>
      </c>
      <c r="O1" s="1">
        <f t="shared" si="0"/>
        <v>202001</v>
      </c>
      <c r="P1" s="1">
        <f t="shared" si="0"/>
        <v>202002</v>
      </c>
      <c r="Q1" s="1">
        <f t="shared" si="0"/>
        <v>202003</v>
      </c>
      <c r="R1" s="1">
        <f t="shared" si="0"/>
        <v>202004</v>
      </c>
      <c r="S1" s="1">
        <f t="shared" si="0"/>
        <v>202005</v>
      </c>
      <c r="T1" s="1">
        <f t="shared" si="0"/>
        <v>202006</v>
      </c>
      <c r="U1" s="1">
        <f t="shared" si="0"/>
        <v>202007</v>
      </c>
      <c r="V1" s="1">
        <f t="shared" si="0"/>
        <v>202008</v>
      </c>
      <c r="W1" s="1">
        <f t="shared" si="0"/>
        <v>202009</v>
      </c>
      <c r="X1" s="1">
        <f t="shared" si="0"/>
        <v>202010</v>
      </c>
      <c r="Y1" s="1">
        <f t="shared" si="0"/>
        <v>202011</v>
      </c>
      <c r="Z1" s="1">
        <f t="shared" si="0"/>
        <v>202012</v>
      </c>
      <c r="AA1" s="1">
        <f t="shared" si="0"/>
        <v>202101</v>
      </c>
      <c r="AB1" s="1">
        <f t="shared" si="0"/>
        <v>202102</v>
      </c>
    </row>
    <row r="2" spans="2:28" x14ac:dyDescent="0.2">
      <c r="B2" s="1" t="str">
        <f>IF('Plan de Cuentas'!B2=0,"",'Plan de Cuentas'!B2)</f>
        <v>CUENTAS DE RESULTADO</v>
      </c>
    </row>
    <row r="3" spans="2:28" x14ac:dyDescent="0.2">
      <c r="B3" t="str">
        <f>IF('Plan de Cuentas'!B3=0,"",'Plan de Cuentas'!B3)</f>
        <v/>
      </c>
    </row>
    <row r="4" spans="2:28" x14ac:dyDescent="0.2">
      <c r="B4" t="str">
        <f>IF('Plan de Cuentas'!B4=0,"",'Plan de Cuentas'!B4)</f>
        <v>Ingresos de Explotación</v>
      </c>
      <c r="C4" s="18">
        <f>SUM(C5:C6)</f>
        <v>1100000</v>
      </c>
      <c r="D4" s="18">
        <f t="shared" ref="D4:AB4" si="1">SUM(D5:D6)</f>
        <v>3500000</v>
      </c>
      <c r="E4" s="18">
        <f t="shared" si="1"/>
        <v>0</v>
      </c>
      <c r="F4" s="18">
        <f t="shared" si="1"/>
        <v>0</v>
      </c>
      <c r="G4" s="18">
        <f t="shared" si="1"/>
        <v>0</v>
      </c>
      <c r="H4" s="18">
        <f t="shared" si="1"/>
        <v>0</v>
      </c>
      <c r="I4" s="18">
        <f t="shared" si="1"/>
        <v>0</v>
      </c>
      <c r="J4" s="18">
        <f t="shared" si="1"/>
        <v>0</v>
      </c>
      <c r="K4" s="18">
        <f t="shared" si="1"/>
        <v>0</v>
      </c>
      <c r="L4" s="18">
        <f t="shared" si="1"/>
        <v>0</v>
      </c>
      <c r="M4" s="18">
        <f t="shared" si="1"/>
        <v>0</v>
      </c>
      <c r="N4" s="18">
        <f t="shared" si="1"/>
        <v>0</v>
      </c>
      <c r="O4" s="18">
        <f t="shared" si="1"/>
        <v>0</v>
      </c>
      <c r="P4" s="18">
        <f t="shared" si="1"/>
        <v>0</v>
      </c>
      <c r="Q4" s="18">
        <f t="shared" si="1"/>
        <v>0</v>
      </c>
      <c r="R4" s="18">
        <f t="shared" si="1"/>
        <v>0</v>
      </c>
      <c r="S4" s="18">
        <f t="shared" si="1"/>
        <v>0</v>
      </c>
      <c r="T4" s="18">
        <f t="shared" si="1"/>
        <v>0</v>
      </c>
      <c r="U4" s="18">
        <f t="shared" si="1"/>
        <v>0</v>
      </c>
      <c r="V4" s="18">
        <f t="shared" si="1"/>
        <v>0</v>
      </c>
      <c r="W4" s="18">
        <f t="shared" si="1"/>
        <v>0</v>
      </c>
      <c r="X4" s="18">
        <f t="shared" si="1"/>
        <v>0</v>
      </c>
      <c r="Y4" s="18">
        <f t="shared" si="1"/>
        <v>0</v>
      </c>
      <c r="Z4" s="18">
        <f t="shared" si="1"/>
        <v>0</v>
      </c>
      <c r="AA4" s="18">
        <f t="shared" si="1"/>
        <v>0</v>
      </c>
      <c r="AB4" s="18">
        <f t="shared" si="1"/>
        <v>0</v>
      </c>
    </row>
    <row r="5" spans="2:28" x14ac:dyDescent="0.2">
      <c r="B5" s="2" t="str">
        <f>IF('Plan de Cuentas'!B5=0,"",'Plan de Cuentas'!B5)</f>
        <v>Ingresos por Ventas de Bienes y Servicios del Giro</v>
      </c>
      <c r="C5" s="18">
        <f>SUMIFS(Cartola!$H:$H,Cartola!$D:$D,'Flujo de Caja'!C$1,Cartola!$K:$K,'Flujo de Caja'!$B5)-SUMIFS(Cartola!$G:$G,Cartola!$D:$D,'Flujo de Caja'!C$1,Cartola!$K:$K,'Flujo de Caja'!$B5)</f>
        <v>1100000</v>
      </c>
      <c r="D5" s="18">
        <f>SUMIFS(Cartola!$H:$H,Cartola!$D:$D,'Flujo de Caja'!D$1,Cartola!$K:$K,'Flujo de Caja'!$B5)-SUMIFS(Cartola!$G:$G,Cartola!$D:$D,'Flujo de Caja'!D$1,Cartola!$K:$K,'Flujo de Caja'!$B5)</f>
        <v>1000000</v>
      </c>
      <c r="E5" s="18">
        <f>SUMIFS(Cartola!$H:$H,Cartola!$D:$D,'Flujo de Caja'!E$1,Cartola!$K:$K,'Flujo de Caja'!$B5)-SUMIFS(Cartola!$G:$G,Cartola!$D:$D,'Flujo de Caja'!E$1,Cartola!$K:$K,'Flujo de Caja'!$B5)</f>
        <v>0</v>
      </c>
      <c r="F5" s="18">
        <f>SUMIFS(Cartola!$H:$H,Cartola!$D:$D,'Flujo de Caja'!F$1,Cartola!$K:$K,'Flujo de Caja'!$B5)-SUMIFS(Cartola!$G:$G,Cartola!$D:$D,'Flujo de Caja'!F$1,Cartola!$K:$K,'Flujo de Caja'!$B5)</f>
        <v>0</v>
      </c>
      <c r="G5" s="18">
        <f>SUMIFS(Cartola!$H:$H,Cartola!$D:$D,'Flujo de Caja'!G$1,Cartola!$K:$K,'Flujo de Caja'!$B5)-SUMIFS(Cartola!$G:$G,Cartola!$D:$D,'Flujo de Caja'!G$1,Cartola!$K:$K,'Flujo de Caja'!$B5)</f>
        <v>0</v>
      </c>
      <c r="H5" s="18">
        <f>SUMIFS(Cartola!$H:$H,Cartola!$D:$D,'Flujo de Caja'!H$1,Cartola!$K:$K,'Flujo de Caja'!$B5)-SUMIFS(Cartola!$G:$G,Cartola!$D:$D,'Flujo de Caja'!H$1,Cartola!$K:$K,'Flujo de Caja'!$B5)</f>
        <v>0</v>
      </c>
      <c r="I5" s="18">
        <f>SUMIFS(Cartola!$H:$H,Cartola!$D:$D,'Flujo de Caja'!I$1,Cartola!$K:$K,'Flujo de Caja'!$B5)-SUMIFS(Cartola!$G:$G,Cartola!$D:$D,'Flujo de Caja'!I$1,Cartola!$K:$K,'Flujo de Caja'!$B5)</f>
        <v>0</v>
      </c>
      <c r="J5" s="18">
        <f>SUMIFS(Cartola!$H:$H,Cartola!$D:$D,'Flujo de Caja'!J$1,Cartola!$K:$K,'Flujo de Caja'!$B5)-SUMIFS(Cartola!$G:$G,Cartola!$D:$D,'Flujo de Caja'!J$1,Cartola!$K:$K,'Flujo de Caja'!$B5)</f>
        <v>0</v>
      </c>
      <c r="K5" s="18">
        <f>SUMIFS(Cartola!$H:$H,Cartola!$D:$D,'Flujo de Caja'!K$1,Cartola!$K:$K,'Flujo de Caja'!$B5)-SUMIFS(Cartola!$G:$G,Cartola!$D:$D,'Flujo de Caja'!K$1,Cartola!$K:$K,'Flujo de Caja'!$B5)</f>
        <v>0</v>
      </c>
      <c r="L5" s="18">
        <f>SUMIFS(Cartola!$H:$H,Cartola!$D:$D,'Flujo de Caja'!L$1,Cartola!$K:$K,'Flujo de Caja'!$B5)-SUMIFS(Cartola!$G:$G,Cartola!$D:$D,'Flujo de Caja'!L$1,Cartola!$K:$K,'Flujo de Caja'!$B5)</f>
        <v>0</v>
      </c>
      <c r="M5" s="18">
        <f>SUMIFS(Cartola!$H:$H,Cartola!$D:$D,'Flujo de Caja'!M$1,Cartola!$K:$K,'Flujo de Caja'!$B5)-SUMIFS(Cartola!$G:$G,Cartola!$D:$D,'Flujo de Caja'!M$1,Cartola!$K:$K,'Flujo de Caja'!$B5)</f>
        <v>0</v>
      </c>
      <c r="N5" s="18">
        <f>SUMIFS(Cartola!$H:$H,Cartola!$D:$D,'Flujo de Caja'!N$1,Cartola!$K:$K,'Flujo de Caja'!$B5)-SUMIFS(Cartola!$G:$G,Cartola!$D:$D,'Flujo de Caja'!N$1,Cartola!$K:$K,'Flujo de Caja'!$B5)</f>
        <v>0</v>
      </c>
      <c r="O5" s="18">
        <f>SUMIFS(Cartola!$H:$H,Cartola!$D:$D,'Flujo de Caja'!O$1,Cartola!$K:$K,'Flujo de Caja'!$B5)-SUMIFS(Cartola!$G:$G,Cartola!$D:$D,'Flujo de Caja'!O$1,Cartola!$K:$K,'Flujo de Caja'!$B5)</f>
        <v>0</v>
      </c>
      <c r="P5" s="18">
        <f>SUMIFS(Cartola!$H:$H,Cartola!$D:$D,'Flujo de Caja'!P$1,Cartola!$K:$K,'Flujo de Caja'!$B5)-SUMIFS(Cartola!$G:$G,Cartola!$D:$D,'Flujo de Caja'!P$1,Cartola!$K:$K,'Flujo de Caja'!$B5)</f>
        <v>0</v>
      </c>
      <c r="Q5" s="18">
        <f>SUMIFS(Cartola!$H:$H,Cartola!$D:$D,'Flujo de Caja'!Q$1,Cartola!$K:$K,'Flujo de Caja'!$B5)-SUMIFS(Cartola!$G:$G,Cartola!$D:$D,'Flujo de Caja'!Q$1,Cartola!$K:$K,'Flujo de Caja'!$B5)</f>
        <v>0</v>
      </c>
      <c r="R5" s="18">
        <f>SUMIFS(Cartola!$H:$H,Cartola!$D:$D,'Flujo de Caja'!R$1,Cartola!$K:$K,'Flujo de Caja'!$B5)-SUMIFS(Cartola!$G:$G,Cartola!$D:$D,'Flujo de Caja'!R$1,Cartola!$K:$K,'Flujo de Caja'!$B5)</f>
        <v>0</v>
      </c>
      <c r="S5" s="18">
        <f>SUMIFS(Cartola!$H:$H,Cartola!$D:$D,'Flujo de Caja'!S$1,Cartola!$K:$K,'Flujo de Caja'!$B5)-SUMIFS(Cartola!$G:$G,Cartola!$D:$D,'Flujo de Caja'!S$1,Cartola!$K:$K,'Flujo de Caja'!$B5)</f>
        <v>0</v>
      </c>
      <c r="T5" s="18">
        <f>SUMIFS(Cartola!$H:$H,Cartola!$D:$D,'Flujo de Caja'!T$1,Cartola!$K:$K,'Flujo de Caja'!$B5)-SUMIFS(Cartola!$G:$G,Cartola!$D:$D,'Flujo de Caja'!T$1,Cartola!$K:$K,'Flujo de Caja'!$B5)</f>
        <v>0</v>
      </c>
      <c r="U5" s="18">
        <f>SUMIFS(Cartola!$H:$H,Cartola!$D:$D,'Flujo de Caja'!U$1,Cartola!$K:$K,'Flujo de Caja'!$B5)-SUMIFS(Cartola!$G:$G,Cartola!$D:$D,'Flujo de Caja'!U$1,Cartola!$K:$K,'Flujo de Caja'!$B5)</f>
        <v>0</v>
      </c>
      <c r="V5" s="18">
        <f>SUMIFS(Cartola!$H:$H,Cartola!$D:$D,'Flujo de Caja'!V$1,Cartola!$K:$K,'Flujo de Caja'!$B5)-SUMIFS(Cartola!$G:$G,Cartola!$D:$D,'Flujo de Caja'!V$1,Cartola!$K:$K,'Flujo de Caja'!$B5)</f>
        <v>0</v>
      </c>
      <c r="W5" s="18">
        <f>SUMIFS(Cartola!$H:$H,Cartola!$D:$D,'Flujo de Caja'!W$1,Cartola!$K:$K,'Flujo de Caja'!$B5)-SUMIFS(Cartola!$G:$G,Cartola!$D:$D,'Flujo de Caja'!W$1,Cartola!$K:$K,'Flujo de Caja'!$B5)</f>
        <v>0</v>
      </c>
      <c r="X5" s="18">
        <f>SUMIFS(Cartola!$H:$H,Cartola!$D:$D,'Flujo de Caja'!X$1,Cartola!$K:$K,'Flujo de Caja'!$B5)-SUMIFS(Cartola!$G:$G,Cartola!$D:$D,'Flujo de Caja'!X$1,Cartola!$K:$K,'Flujo de Caja'!$B5)</f>
        <v>0</v>
      </c>
      <c r="Y5" s="18">
        <f>SUMIFS(Cartola!$H:$H,Cartola!$D:$D,'Flujo de Caja'!Y$1,Cartola!$K:$K,'Flujo de Caja'!$B5)-SUMIFS(Cartola!$G:$G,Cartola!$D:$D,'Flujo de Caja'!Y$1,Cartola!$K:$K,'Flujo de Caja'!$B5)</f>
        <v>0</v>
      </c>
      <c r="Z5" s="18">
        <f>SUMIFS(Cartola!$H:$H,Cartola!$D:$D,'Flujo de Caja'!Z$1,Cartola!$K:$K,'Flujo de Caja'!$B5)-SUMIFS(Cartola!$G:$G,Cartola!$D:$D,'Flujo de Caja'!Z$1,Cartola!$K:$K,'Flujo de Caja'!$B5)</f>
        <v>0</v>
      </c>
      <c r="AA5" s="18">
        <f>SUMIFS(Cartola!$H:$H,Cartola!$D:$D,'Flujo de Caja'!AA$1,Cartola!$K:$K,'Flujo de Caja'!$B5)-SUMIFS(Cartola!$G:$G,Cartola!$D:$D,'Flujo de Caja'!AA$1,Cartola!$K:$K,'Flujo de Caja'!$B5)</f>
        <v>0</v>
      </c>
      <c r="AB5" s="18">
        <f>SUMIFS(Cartola!$H:$H,Cartola!$D:$D,'Flujo de Caja'!AB$1,Cartola!$K:$K,'Flujo de Caja'!$B5)-SUMIFS(Cartola!$G:$G,Cartola!$D:$D,'Flujo de Caja'!AB$1,Cartola!$K:$K,'Flujo de Caja'!$B5)</f>
        <v>0</v>
      </c>
    </row>
    <row r="6" spans="2:28" x14ac:dyDescent="0.2">
      <c r="B6" s="2" t="str">
        <f>IF('Plan de Cuentas'!B6=0,"",'Plan de Cuentas'!B6)</f>
        <v>Otros Ingresos de Giro</v>
      </c>
      <c r="C6" s="18">
        <f>SUMIFS(Cartola!$H:$H,Cartola!$D:$D,'Flujo de Caja'!C$1,Cartola!$K:$K,'Flujo de Caja'!$B6)-SUMIFS(Cartola!$G:$G,Cartola!$D:$D,'Flujo de Caja'!C$1,Cartola!$K:$K,'Flujo de Caja'!$B6)</f>
        <v>0</v>
      </c>
      <c r="D6" s="18">
        <f>SUMIFS(Cartola!$H:$H,Cartola!$D:$D,'Flujo de Caja'!D$1,Cartola!$K:$K,'Flujo de Caja'!$B6)-SUMIFS(Cartola!$G:$G,Cartola!$D:$D,'Flujo de Caja'!D$1,Cartola!$K:$K,'Flujo de Caja'!$B6)</f>
        <v>2500000</v>
      </c>
      <c r="E6" s="18">
        <f>SUMIFS(Cartola!$H:$H,Cartola!$D:$D,'Flujo de Caja'!E$1,Cartola!$K:$K,'Flujo de Caja'!$B6)-SUMIFS(Cartola!$G:$G,Cartola!$D:$D,'Flujo de Caja'!E$1,Cartola!$K:$K,'Flujo de Caja'!$B6)</f>
        <v>0</v>
      </c>
      <c r="F6" s="18">
        <f>SUMIFS(Cartola!$H:$H,Cartola!$D:$D,'Flujo de Caja'!F$1,Cartola!$K:$K,'Flujo de Caja'!$B6)-SUMIFS(Cartola!$G:$G,Cartola!$D:$D,'Flujo de Caja'!F$1,Cartola!$K:$K,'Flujo de Caja'!$B6)</f>
        <v>0</v>
      </c>
      <c r="G6" s="18">
        <f>SUMIFS(Cartola!$H:$H,Cartola!$D:$D,'Flujo de Caja'!G$1,Cartola!$K:$K,'Flujo de Caja'!$B6)-SUMIFS(Cartola!$G:$G,Cartola!$D:$D,'Flujo de Caja'!G$1,Cartola!$K:$K,'Flujo de Caja'!$B6)</f>
        <v>0</v>
      </c>
      <c r="H6" s="18">
        <f>SUMIFS(Cartola!$H:$H,Cartola!$D:$D,'Flujo de Caja'!H$1,Cartola!$K:$K,'Flujo de Caja'!$B6)-SUMIFS(Cartola!$G:$G,Cartola!$D:$D,'Flujo de Caja'!H$1,Cartola!$K:$K,'Flujo de Caja'!$B6)</f>
        <v>0</v>
      </c>
      <c r="I6" s="18">
        <f>SUMIFS(Cartola!$H:$H,Cartola!$D:$D,'Flujo de Caja'!I$1,Cartola!$K:$K,'Flujo de Caja'!$B6)-SUMIFS(Cartola!$G:$G,Cartola!$D:$D,'Flujo de Caja'!I$1,Cartola!$K:$K,'Flujo de Caja'!$B6)</f>
        <v>0</v>
      </c>
      <c r="J6" s="18">
        <f>SUMIFS(Cartola!$H:$H,Cartola!$D:$D,'Flujo de Caja'!J$1,Cartola!$K:$K,'Flujo de Caja'!$B6)-SUMIFS(Cartola!$G:$G,Cartola!$D:$D,'Flujo de Caja'!J$1,Cartola!$K:$K,'Flujo de Caja'!$B6)</f>
        <v>0</v>
      </c>
      <c r="K6" s="18">
        <f>SUMIFS(Cartola!$H:$H,Cartola!$D:$D,'Flujo de Caja'!K$1,Cartola!$K:$K,'Flujo de Caja'!$B6)-SUMIFS(Cartola!$G:$G,Cartola!$D:$D,'Flujo de Caja'!K$1,Cartola!$K:$K,'Flujo de Caja'!$B6)</f>
        <v>0</v>
      </c>
      <c r="L6" s="18">
        <f>SUMIFS(Cartola!$H:$H,Cartola!$D:$D,'Flujo de Caja'!L$1,Cartola!$K:$K,'Flujo de Caja'!$B6)-SUMIFS(Cartola!$G:$G,Cartola!$D:$D,'Flujo de Caja'!L$1,Cartola!$K:$K,'Flujo de Caja'!$B6)</f>
        <v>0</v>
      </c>
      <c r="M6" s="18">
        <f>SUMIFS(Cartola!$H:$H,Cartola!$D:$D,'Flujo de Caja'!M$1,Cartola!$K:$K,'Flujo de Caja'!$B6)-SUMIFS(Cartola!$G:$G,Cartola!$D:$D,'Flujo de Caja'!M$1,Cartola!$K:$K,'Flujo de Caja'!$B6)</f>
        <v>0</v>
      </c>
      <c r="N6" s="18">
        <f>SUMIFS(Cartola!$H:$H,Cartola!$D:$D,'Flujo de Caja'!N$1,Cartola!$K:$K,'Flujo de Caja'!$B6)-SUMIFS(Cartola!$G:$G,Cartola!$D:$D,'Flujo de Caja'!N$1,Cartola!$K:$K,'Flujo de Caja'!$B6)</f>
        <v>0</v>
      </c>
      <c r="O6" s="18">
        <f>SUMIFS(Cartola!$H:$H,Cartola!$D:$D,'Flujo de Caja'!O$1,Cartola!$K:$K,'Flujo de Caja'!$B6)-SUMIFS(Cartola!$G:$G,Cartola!$D:$D,'Flujo de Caja'!O$1,Cartola!$K:$K,'Flujo de Caja'!$B6)</f>
        <v>0</v>
      </c>
      <c r="P6" s="18">
        <f>SUMIFS(Cartola!$H:$H,Cartola!$D:$D,'Flujo de Caja'!P$1,Cartola!$K:$K,'Flujo de Caja'!$B6)-SUMIFS(Cartola!$G:$G,Cartola!$D:$D,'Flujo de Caja'!P$1,Cartola!$K:$K,'Flujo de Caja'!$B6)</f>
        <v>0</v>
      </c>
      <c r="Q6" s="18">
        <f>SUMIFS(Cartola!$H:$H,Cartola!$D:$D,'Flujo de Caja'!Q$1,Cartola!$K:$K,'Flujo de Caja'!$B6)-SUMIFS(Cartola!$G:$G,Cartola!$D:$D,'Flujo de Caja'!Q$1,Cartola!$K:$K,'Flujo de Caja'!$B6)</f>
        <v>0</v>
      </c>
      <c r="R6" s="18">
        <f>SUMIFS(Cartola!$H:$H,Cartola!$D:$D,'Flujo de Caja'!R$1,Cartola!$K:$K,'Flujo de Caja'!$B6)-SUMIFS(Cartola!$G:$G,Cartola!$D:$D,'Flujo de Caja'!R$1,Cartola!$K:$K,'Flujo de Caja'!$B6)</f>
        <v>0</v>
      </c>
      <c r="S6" s="18">
        <f>SUMIFS(Cartola!$H:$H,Cartola!$D:$D,'Flujo de Caja'!S$1,Cartola!$K:$K,'Flujo de Caja'!$B6)-SUMIFS(Cartola!$G:$G,Cartola!$D:$D,'Flujo de Caja'!S$1,Cartola!$K:$K,'Flujo de Caja'!$B6)</f>
        <v>0</v>
      </c>
      <c r="T6" s="18">
        <f>SUMIFS(Cartola!$H:$H,Cartola!$D:$D,'Flujo de Caja'!T$1,Cartola!$K:$K,'Flujo de Caja'!$B6)-SUMIFS(Cartola!$G:$G,Cartola!$D:$D,'Flujo de Caja'!T$1,Cartola!$K:$K,'Flujo de Caja'!$B6)</f>
        <v>0</v>
      </c>
      <c r="U6" s="18">
        <f>SUMIFS(Cartola!$H:$H,Cartola!$D:$D,'Flujo de Caja'!U$1,Cartola!$K:$K,'Flujo de Caja'!$B6)-SUMIFS(Cartola!$G:$G,Cartola!$D:$D,'Flujo de Caja'!U$1,Cartola!$K:$K,'Flujo de Caja'!$B6)</f>
        <v>0</v>
      </c>
      <c r="V6" s="18">
        <f>SUMIFS(Cartola!$H:$H,Cartola!$D:$D,'Flujo de Caja'!V$1,Cartola!$K:$K,'Flujo de Caja'!$B6)-SUMIFS(Cartola!$G:$G,Cartola!$D:$D,'Flujo de Caja'!V$1,Cartola!$K:$K,'Flujo de Caja'!$B6)</f>
        <v>0</v>
      </c>
      <c r="W6" s="18">
        <f>SUMIFS(Cartola!$H:$H,Cartola!$D:$D,'Flujo de Caja'!W$1,Cartola!$K:$K,'Flujo de Caja'!$B6)-SUMIFS(Cartola!$G:$G,Cartola!$D:$D,'Flujo de Caja'!W$1,Cartola!$K:$K,'Flujo de Caja'!$B6)</f>
        <v>0</v>
      </c>
      <c r="X6" s="18">
        <f>SUMIFS(Cartola!$H:$H,Cartola!$D:$D,'Flujo de Caja'!X$1,Cartola!$K:$K,'Flujo de Caja'!$B6)-SUMIFS(Cartola!$G:$G,Cartola!$D:$D,'Flujo de Caja'!X$1,Cartola!$K:$K,'Flujo de Caja'!$B6)</f>
        <v>0</v>
      </c>
      <c r="Y6" s="18">
        <f>SUMIFS(Cartola!$H:$H,Cartola!$D:$D,'Flujo de Caja'!Y$1,Cartola!$K:$K,'Flujo de Caja'!$B6)-SUMIFS(Cartola!$G:$G,Cartola!$D:$D,'Flujo de Caja'!Y$1,Cartola!$K:$K,'Flujo de Caja'!$B6)</f>
        <v>0</v>
      </c>
      <c r="Z6" s="18">
        <f>SUMIFS(Cartola!$H:$H,Cartola!$D:$D,'Flujo de Caja'!Z$1,Cartola!$K:$K,'Flujo de Caja'!$B6)-SUMIFS(Cartola!$G:$G,Cartola!$D:$D,'Flujo de Caja'!Z$1,Cartola!$K:$K,'Flujo de Caja'!$B6)</f>
        <v>0</v>
      </c>
      <c r="AA6" s="18">
        <f>SUMIFS(Cartola!$H:$H,Cartola!$D:$D,'Flujo de Caja'!AA$1,Cartola!$K:$K,'Flujo de Caja'!$B6)-SUMIFS(Cartola!$G:$G,Cartola!$D:$D,'Flujo de Caja'!AA$1,Cartola!$K:$K,'Flujo de Caja'!$B6)</f>
        <v>0</v>
      </c>
      <c r="AB6" s="18">
        <f>SUMIFS(Cartola!$H:$H,Cartola!$D:$D,'Flujo de Caja'!AB$1,Cartola!$K:$K,'Flujo de Caja'!$B6)-SUMIFS(Cartola!$G:$G,Cartola!$D:$D,'Flujo de Caja'!AB$1,Cartola!$K:$K,'Flujo de Caja'!$B6)</f>
        <v>0</v>
      </c>
    </row>
    <row r="7" spans="2:28" x14ac:dyDescent="0.2">
      <c r="B7" t="str">
        <f>IF('Plan de Cuentas'!B7=0,"",'Plan de Cuentas'!B7)</f>
        <v>Ingresos Fuera de la Explotación</v>
      </c>
      <c r="C7" s="18">
        <f>SUM(C8)</f>
        <v>800000</v>
      </c>
      <c r="D7" s="18">
        <f t="shared" ref="D7:AB7" si="2">SUM(D8)</f>
        <v>0</v>
      </c>
      <c r="E7" s="18">
        <f t="shared" si="2"/>
        <v>0</v>
      </c>
      <c r="F7" s="18">
        <f t="shared" si="2"/>
        <v>0</v>
      </c>
      <c r="G7" s="18">
        <f t="shared" si="2"/>
        <v>0</v>
      </c>
      <c r="H7" s="18">
        <f t="shared" si="2"/>
        <v>0</v>
      </c>
      <c r="I7" s="18">
        <f t="shared" si="2"/>
        <v>0</v>
      </c>
      <c r="J7" s="18">
        <f t="shared" si="2"/>
        <v>0</v>
      </c>
      <c r="K7" s="18">
        <f t="shared" si="2"/>
        <v>0</v>
      </c>
      <c r="L7" s="18">
        <f t="shared" si="2"/>
        <v>0</v>
      </c>
      <c r="M7" s="18">
        <f t="shared" si="2"/>
        <v>0</v>
      </c>
      <c r="N7" s="18">
        <f t="shared" si="2"/>
        <v>0</v>
      </c>
      <c r="O7" s="18">
        <f t="shared" si="2"/>
        <v>0</v>
      </c>
      <c r="P7" s="18">
        <f t="shared" si="2"/>
        <v>0</v>
      </c>
      <c r="Q7" s="18">
        <f t="shared" si="2"/>
        <v>0</v>
      </c>
      <c r="R7" s="18">
        <f t="shared" si="2"/>
        <v>0</v>
      </c>
      <c r="S7" s="18">
        <f t="shared" si="2"/>
        <v>0</v>
      </c>
      <c r="T7" s="18">
        <f t="shared" si="2"/>
        <v>0</v>
      </c>
      <c r="U7" s="18">
        <f t="shared" si="2"/>
        <v>0</v>
      </c>
      <c r="V7" s="18">
        <f t="shared" si="2"/>
        <v>0</v>
      </c>
      <c r="W7" s="18">
        <f t="shared" si="2"/>
        <v>0</v>
      </c>
      <c r="X7" s="18">
        <f t="shared" si="2"/>
        <v>0</v>
      </c>
      <c r="Y7" s="18">
        <f t="shared" si="2"/>
        <v>0</v>
      </c>
      <c r="Z7" s="18">
        <f t="shared" si="2"/>
        <v>0</v>
      </c>
      <c r="AA7" s="18">
        <f t="shared" si="2"/>
        <v>0</v>
      </c>
      <c r="AB7" s="18">
        <f t="shared" si="2"/>
        <v>0</v>
      </c>
    </row>
    <row r="8" spans="2:28" x14ac:dyDescent="0.2">
      <c r="B8" s="2" t="str">
        <f>IF('Plan de Cuentas'!B8=0,"",'Plan de Cuentas'!B8)</f>
        <v>Ingresos Financieros</v>
      </c>
      <c r="C8" s="18">
        <f>SUMIFS(Cartola!$H:$H,Cartola!$D:$D,'Flujo de Caja'!C$1,Cartola!$K:$K,'Flujo de Caja'!$B8)-SUMIFS(Cartola!$G:$G,Cartola!$D:$D,'Flujo de Caja'!C$1,Cartola!$K:$K,'Flujo de Caja'!$B8)</f>
        <v>800000</v>
      </c>
      <c r="D8" s="18">
        <f>SUMIFS(Cartola!$H:$H,Cartola!$D:$D,'Flujo de Caja'!D$1,Cartola!$K:$K,'Flujo de Caja'!$B8)-SUMIFS(Cartola!$G:$G,Cartola!$D:$D,'Flujo de Caja'!D$1,Cartola!$K:$K,'Flujo de Caja'!$B8)</f>
        <v>0</v>
      </c>
      <c r="E8" s="18">
        <f>SUMIFS(Cartola!$H:$H,Cartola!$D:$D,'Flujo de Caja'!E$1,Cartola!$K:$K,'Flujo de Caja'!$B8)-SUMIFS(Cartola!$G:$G,Cartola!$D:$D,'Flujo de Caja'!E$1,Cartola!$K:$K,'Flujo de Caja'!$B8)</f>
        <v>0</v>
      </c>
      <c r="F8" s="18">
        <f>SUMIFS(Cartola!$H:$H,Cartola!$D:$D,'Flujo de Caja'!F$1,Cartola!$K:$K,'Flujo de Caja'!$B8)-SUMIFS(Cartola!$G:$G,Cartola!$D:$D,'Flujo de Caja'!F$1,Cartola!$K:$K,'Flujo de Caja'!$B8)</f>
        <v>0</v>
      </c>
      <c r="G8" s="18">
        <f>SUMIFS(Cartola!$H:$H,Cartola!$D:$D,'Flujo de Caja'!G$1,Cartola!$K:$K,'Flujo de Caja'!$B8)-SUMIFS(Cartola!$G:$G,Cartola!$D:$D,'Flujo de Caja'!G$1,Cartola!$K:$K,'Flujo de Caja'!$B8)</f>
        <v>0</v>
      </c>
      <c r="H8" s="18">
        <f>SUMIFS(Cartola!$H:$H,Cartola!$D:$D,'Flujo de Caja'!H$1,Cartola!$K:$K,'Flujo de Caja'!$B8)-SUMIFS(Cartola!$G:$G,Cartola!$D:$D,'Flujo de Caja'!H$1,Cartola!$K:$K,'Flujo de Caja'!$B8)</f>
        <v>0</v>
      </c>
      <c r="I8" s="18">
        <f>SUMIFS(Cartola!$H:$H,Cartola!$D:$D,'Flujo de Caja'!I$1,Cartola!$K:$K,'Flujo de Caja'!$B8)-SUMIFS(Cartola!$G:$G,Cartola!$D:$D,'Flujo de Caja'!I$1,Cartola!$K:$K,'Flujo de Caja'!$B8)</f>
        <v>0</v>
      </c>
      <c r="J8" s="18">
        <f>SUMIFS(Cartola!$H:$H,Cartola!$D:$D,'Flujo de Caja'!J$1,Cartola!$K:$K,'Flujo de Caja'!$B8)-SUMIFS(Cartola!$G:$G,Cartola!$D:$D,'Flujo de Caja'!J$1,Cartola!$K:$K,'Flujo de Caja'!$B8)</f>
        <v>0</v>
      </c>
      <c r="K8" s="18">
        <f>SUMIFS(Cartola!$H:$H,Cartola!$D:$D,'Flujo de Caja'!K$1,Cartola!$K:$K,'Flujo de Caja'!$B8)-SUMIFS(Cartola!$G:$G,Cartola!$D:$D,'Flujo de Caja'!K$1,Cartola!$K:$K,'Flujo de Caja'!$B8)</f>
        <v>0</v>
      </c>
      <c r="L8" s="18">
        <f>SUMIFS(Cartola!$H:$H,Cartola!$D:$D,'Flujo de Caja'!L$1,Cartola!$K:$K,'Flujo de Caja'!$B8)-SUMIFS(Cartola!$G:$G,Cartola!$D:$D,'Flujo de Caja'!L$1,Cartola!$K:$K,'Flujo de Caja'!$B8)</f>
        <v>0</v>
      </c>
      <c r="M8" s="18">
        <f>SUMIFS(Cartola!$H:$H,Cartola!$D:$D,'Flujo de Caja'!M$1,Cartola!$K:$K,'Flujo de Caja'!$B8)-SUMIFS(Cartola!$G:$G,Cartola!$D:$D,'Flujo de Caja'!M$1,Cartola!$K:$K,'Flujo de Caja'!$B8)</f>
        <v>0</v>
      </c>
      <c r="N8" s="18">
        <f>SUMIFS(Cartola!$H:$H,Cartola!$D:$D,'Flujo de Caja'!N$1,Cartola!$K:$K,'Flujo de Caja'!$B8)-SUMIFS(Cartola!$G:$G,Cartola!$D:$D,'Flujo de Caja'!N$1,Cartola!$K:$K,'Flujo de Caja'!$B8)</f>
        <v>0</v>
      </c>
      <c r="O8" s="18">
        <f>SUMIFS(Cartola!$H:$H,Cartola!$D:$D,'Flujo de Caja'!O$1,Cartola!$K:$K,'Flujo de Caja'!$B8)-SUMIFS(Cartola!$G:$G,Cartola!$D:$D,'Flujo de Caja'!O$1,Cartola!$K:$K,'Flujo de Caja'!$B8)</f>
        <v>0</v>
      </c>
      <c r="P8" s="18">
        <f>SUMIFS(Cartola!$H:$H,Cartola!$D:$D,'Flujo de Caja'!P$1,Cartola!$K:$K,'Flujo de Caja'!$B8)-SUMIFS(Cartola!$G:$G,Cartola!$D:$D,'Flujo de Caja'!P$1,Cartola!$K:$K,'Flujo de Caja'!$B8)</f>
        <v>0</v>
      </c>
      <c r="Q8" s="18">
        <f>SUMIFS(Cartola!$H:$H,Cartola!$D:$D,'Flujo de Caja'!Q$1,Cartola!$K:$K,'Flujo de Caja'!$B8)-SUMIFS(Cartola!$G:$G,Cartola!$D:$D,'Flujo de Caja'!Q$1,Cartola!$K:$K,'Flujo de Caja'!$B8)</f>
        <v>0</v>
      </c>
      <c r="R8" s="18">
        <f>SUMIFS(Cartola!$H:$H,Cartola!$D:$D,'Flujo de Caja'!R$1,Cartola!$K:$K,'Flujo de Caja'!$B8)-SUMIFS(Cartola!$G:$G,Cartola!$D:$D,'Flujo de Caja'!R$1,Cartola!$K:$K,'Flujo de Caja'!$B8)</f>
        <v>0</v>
      </c>
      <c r="S8" s="18">
        <f>SUMIFS(Cartola!$H:$H,Cartola!$D:$D,'Flujo de Caja'!S$1,Cartola!$K:$K,'Flujo de Caja'!$B8)-SUMIFS(Cartola!$G:$G,Cartola!$D:$D,'Flujo de Caja'!S$1,Cartola!$K:$K,'Flujo de Caja'!$B8)</f>
        <v>0</v>
      </c>
      <c r="T8" s="18">
        <f>SUMIFS(Cartola!$H:$H,Cartola!$D:$D,'Flujo de Caja'!T$1,Cartola!$K:$K,'Flujo de Caja'!$B8)-SUMIFS(Cartola!$G:$G,Cartola!$D:$D,'Flujo de Caja'!T$1,Cartola!$K:$K,'Flujo de Caja'!$B8)</f>
        <v>0</v>
      </c>
      <c r="U8" s="18">
        <f>SUMIFS(Cartola!$H:$H,Cartola!$D:$D,'Flujo de Caja'!U$1,Cartola!$K:$K,'Flujo de Caja'!$B8)-SUMIFS(Cartola!$G:$G,Cartola!$D:$D,'Flujo de Caja'!U$1,Cartola!$K:$K,'Flujo de Caja'!$B8)</f>
        <v>0</v>
      </c>
      <c r="V8" s="18">
        <f>SUMIFS(Cartola!$H:$H,Cartola!$D:$D,'Flujo de Caja'!V$1,Cartola!$K:$K,'Flujo de Caja'!$B8)-SUMIFS(Cartola!$G:$G,Cartola!$D:$D,'Flujo de Caja'!V$1,Cartola!$K:$K,'Flujo de Caja'!$B8)</f>
        <v>0</v>
      </c>
      <c r="W8" s="18">
        <f>SUMIFS(Cartola!$H:$H,Cartola!$D:$D,'Flujo de Caja'!W$1,Cartola!$K:$K,'Flujo de Caja'!$B8)-SUMIFS(Cartola!$G:$G,Cartola!$D:$D,'Flujo de Caja'!W$1,Cartola!$K:$K,'Flujo de Caja'!$B8)</f>
        <v>0</v>
      </c>
      <c r="X8" s="18">
        <f>SUMIFS(Cartola!$H:$H,Cartola!$D:$D,'Flujo de Caja'!X$1,Cartola!$K:$K,'Flujo de Caja'!$B8)-SUMIFS(Cartola!$G:$G,Cartola!$D:$D,'Flujo de Caja'!X$1,Cartola!$K:$K,'Flujo de Caja'!$B8)</f>
        <v>0</v>
      </c>
      <c r="Y8" s="18">
        <f>SUMIFS(Cartola!$H:$H,Cartola!$D:$D,'Flujo de Caja'!Y$1,Cartola!$K:$K,'Flujo de Caja'!$B8)-SUMIFS(Cartola!$G:$G,Cartola!$D:$D,'Flujo de Caja'!Y$1,Cartola!$K:$K,'Flujo de Caja'!$B8)</f>
        <v>0</v>
      </c>
      <c r="Z8" s="18">
        <f>SUMIFS(Cartola!$H:$H,Cartola!$D:$D,'Flujo de Caja'!Z$1,Cartola!$K:$K,'Flujo de Caja'!$B8)-SUMIFS(Cartola!$G:$G,Cartola!$D:$D,'Flujo de Caja'!Z$1,Cartola!$K:$K,'Flujo de Caja'!$B8)</f>
        <v>0</v>
      </c>
      <c r="AA8" s="18">
        <f>SUMIFS(Cartola!$H:$H,Cartola!$D:$D,'Flujo de Caja'!AA$1,Cartola!$K:$K,'Flujo de Caja'!$B8)-SUMIFS(Cartola!$G:$G,Cartola!$D:$D,'Flujo de Caja'!AA$1,Cartola!$K:$K,'Flujo de Caja'!$B8)</f>
        <v>0</v>
      </c>
      <c r="AB8" s="18">
        <f>SUMIFS(Cartola!$H:$H,Cartola!$D:$D,'Flujo de Caja'!AB$1,Cartola!$K:$K,'Flujo de Caja'!$B8)-SUMIFS(Cartola!$G:$G,Cartola!$D:$D,'Flujo de Caja'!AB$1,Cartola!$K:$K,'Flujo de Caja'!$B8)</f>
        <v>0</v>
      </c>
    </row>
    <row r="9" spans="2:28" x14ac:dyDescent="0.2">
      <c r="B9" t="str">
        <f>IF('Plan de Cuentas'!B9=0,"",'Plan de Cuentas'!B9)</f>
        <v/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</row>
    <row r="10" spans="2:28" x14ac:dyDescent="0.2">
      <c r="B10" t="str">
        <f>IF('Plan de Cuentas'!B10=0,"",'Plan de Cuentas'!B10)</f>
        <v>Costos de Explotación</v>
      </c>
      <c r="C10" s="18">
        <f>SUM(C11:C12)</f>
        <v>-450000</v>
      </c>
      <c r="D10" s="18">
        <f t="shared" ref="D10:AB10" si="3">SUM(D11:D12)</f>
        <v>0</v>
      </c>
      <c r="E10" s="18">
        <f t="shared" si="3"/>
        <v>0</v>
      </c>
      <c r="F10" s="18">
        <f t="shared" si="3"/>
        <v>0</v>
      </c>
      <c r="G10" s="18">
        <f t="shared" si="3"/>
        <v>0</v>
      </c>
      <c r="H10" s="18">
        <f t="shared" si="3"/>
        <v>0</v>
      </c>
      <c r="I10" s="18">
        <f t="shared" si="3"/>
        <v>0</v>
      </c>
      <c r="J10" s="18">
        <f t="shared" si="3"/>
        <v>0</v>
      </c>
      <c r="K10" s="18">
        <f t="shared" si="3"/>
        <v>0</v>
      </c>
      <c r="L10" s="18">
        <f t="shared" si="3"/>
        <v>0</v>
      </c>
      <c r="M10" s="18">
        <f t="shared" si="3"/>
        <v>0</v>
      </c>
      <c r="N10" s="18">
        <f t="shared" si="3"/>
        <v>0</v>
      </c>
      <c r="O10" s="18">
        <f t="shared" si="3"/>
        <v>0</v>
      </c>
      <c r="P10" s="18">
        <f t="shared" si="3"/>
        <v>0</v>
      </c>
      <c r="Q10" s="18">
        <f t="shared" si="3"/>
        <v>0</v>
      </c>
      <c r="R10" s="18">
        <f t="shared" si="3"/>
        <v>0</v>
      </c>
      <c r="S10" s="18">
        <f t="shared" si="3"/>
        <v>0</v>
      </c>
      <c r="T10" s="18">
        <f t="shared" si="3"/>
        <v>0</v>
      </c>
      <c r="U10" s="18">
        <f t="shared" si="3"/>
        <v>0</v>
      </c>
      <c r="V10" s="18">
        <f t="shared" si="3"/>
        <v>0</v>
      </c>
      <c r="W10" s="18">
        <f t="shared" si="3"/>
        <v>0</v>
      </c>
      <c r="X10" s="18">
        <f t="shared" si="3"/>
        <v>0</v>
      </c>
      <c r="Y10" s="18">
        <f t="shared" si="3"/>
        <v>0</v>
      </c>
      <c r="Z10" s="18">
        <f t="shared" si="3"/>
        <v>0</v>
      </c>
      <c r="AA10" s="18">
        <f t="shared" si="3"/>
        <v>0</v>
      </c>
      <c r="AB10" s="18">
        <f t="shared" si="3"/>
        <v>0</v>
      </c>
    </row>
    <row r="11" spans="2:28" x14ac:dyDescent="0.2">
      <c r="B11" s="2" t="str">
        <f>IF('Plan de Cuentas'!B11=0,"",'Plan de Cuentas'!B11)</f>
        <v>Costo Directo por Venta de Bienes y Servicios del Giro</v>
      </c>
      <c r="C11" s="18">
        <f>SUMIFS(Cartola!$H:$H,Cartola!$D:$D,'Flujo de Caja'!C$1,Cartola!$K:$K,'Flujo de Caja'!$B11)-SUMIFS(Cartola!$G:$G,Cartola!$D:$D,'Flujo de Caja'!C$1,Cartola!$K:$K,'Flujo de Caja'!$B11)</f>
        <v>-150000</v>
      </c>
      <c r="D11" s="18">
        <f>SUMIFS(Cartola!$H:$H,Cartola!$D:$D,'Flujo de Caja'!D$1,Cartola!$K:$K,'Flujo de Caja'!$B11)-SUMIFS(Cartola!$G:$G,Cartola!$D:$D,'Flujo de Caja'!D$1,Cartola!$K:$K,'Flujo de Caja'!$B11)</f>
        <v>0</v>
      </c>
      <c r="E11" s="18">
        <f>SUMIFS(Cartola!$H:$H,Cartola!$D:$D,'Flujo de Caja'!E$1,Cartola!$K:$K,'Flujo de Caja'!$B11)-SUMIFS(Cartola!$G:$G,Cartola!$D:$D,'Flujo de Caja'!E$1,Cartola!$K:$K,'Flujo de Caja'!$B11)</f>
        <v>0</v>
      </c>
      <c r="F11" s="18">
        <f>SUMIFS(Cartola!$H:$H,Cartola!$D:$D,'Flujo de Caja'!F$1,Cartola!$K:$K,'Flujo de Caja'!$B11)-SUMIFS(Cartola!$G:$G,Cartola!$D:$D,'Flujo de Caja'!F$1,Cartola!$K:$K,'Flujo de Caja'!$B11)</f>
        <v>0</v>
      </c>
      <c r="G11" s="18">
        <f>SUMIFS(Cartola!$H:$H,Cartola!$D:$D,'Flujo de Caja'!G$1,Cartola!$K:$K,'Flujo de Caja'!$B11)-SUMIFS(Cartola!$G:$G,Cartola!$D:$D,'Flujo de Caja'!G$1,Cartola!$K:$K,'Flujo de Caja'!$B11)</f>
        <v>0</v>
      </c>
      <c r="H11" s="18">
        <f>SUMIFS(Cartola!$H:$H,Cartola!$D:$D,'Flujo de Caja'!H$1,Cartola!$K:$K,'Flujo de Caja'!$B11)-SUMIFS(Cartola!$G:$G,Cartola!$D:$D,'Flujo de Caja'!H$1,Cartola!$K:$K,'Flujo de Caja'!$B11)</f>
        <v>0</v>
      </c>
      <c r="I11" s="18">
        <f>SUMIFS(Cartola!$H:$H,Cartola!$D:$D,'Flujo de Caja'!I$1,Cartola!$K:$K,'Flujo de Caja'!$B11)-SUMIFS(Cartola!$G:$G,Cartola!$D:$D,'Flujo de Caja'!I$1,Cartola!$K:$K,'Flujo de Caja'!$B11)</f>
        <v>0</v>
      </c>
      <c r="J11" s="18">
        <f>SUMIFS(Cartola!$H:$H,Cartola!$D:$D,'Flujo de Caja'!J$1,Cartola!$K:$K,'Flujo de Caja'!$B11)-SUMIFS(Cartola!$G:$G,Cartola!$D:$D,'Flujo de Caja'!J$1,Cartola!$K:$K,'Flujo de Caja'!$B11)</f>
        <v>0</v>
      </c>
      <c r="K11" s="18">
        <f>SUMIFS(Cartola!$H:$H,Cartola!$D:$D,'Flujo de Caja'!K$1,Cartola!$K:$K,'Flujo de Caja'!$B11)-SUMIFS(Cartola!$G:$G,Cartola!$D:$D,'Flujo de Caja'!K$1,Cartola!$K:$K,'Flujo de Caja'!$B11)</f>
        <v>0</v>
      </c>
      <c r="L11" s="18">
        <f>SUMIFS(Cartola!$H:$H,Cartola!$D:$D,'Flujo de Caja'!L$1,Cartola!$K:$K,'Flujo de Caja'!$B11)-SUMIFS(Cartola!$G:$G,Cartola!$D:$D,'Flujo de Caja'!L$1,Cartola!$K:$K,'Flujo de Caja'!$B11)</f>
        <v>0</v>
      </c>
      <c r="M11" s="18">
        <f>SUMIFS(Cartola!$H:$H,Cartola!$D:$D,'Flujo de Caja'!M$1,Cartola!$K:$K,'Flujo de Caja'!$B11)-SUMIFS(Cartola!$G:$G,Cartola!$D:$D,'Flujo de Caja'!M$1,Cartola!$K:$K,'Flujo de Caja'!$B11)</f>
        <v>0</v>
      </c>
      <c r="N11" s="18">
        <f>SUMIFS(Cartola!$H:$H,Cartola!$D:$D,'Flujo de Caja'!N$1,Cartola!$K:$K,'Flujo de Caja'!$B11)-SUMIFS(Cartola!$G:$G,Cartola!$D:$D,'Flujo de Caja'!N$1,Cartola!$K:$K,'Flujo de Caja'!$B11)</f>
        <v>0</v>
      </c>
      <c r="O11" s="18">
        <f>SUMIFS(Cartola!$H:$H,Cartola!$D:$D,'Flujo de Caja'!O$1,Cartola!$K:$K,'Flujo de Caja'!$B11)-SUMIFS(Cartola!$G:$G,Cartola!$D:$D,'Flujo de Caja'!O$1,Cartola!$K:$K,'Flujo de Caja'!$B11)</f>
        <v>0</v>
      </c>
      <c r="P11" s="18">
        <f>SUMIFS(Cartola!$H:$H,Cartola!$D:$D,'Flujo de Caja'!P$1,Cartola!$K:$K,'Flujo de Caja'!$B11)-SUMIFS(Cartola!$G:$G,Cartola!$D:$D,'Flujo de Caja'!P$1,Cartola!$K:$K,'Flujo de Caja'!$B11)</f>
        <v>0</v>
      </c>
      <c r="Q11" s="18">
        <f>SUMIFS(Cartola!$H:$H,Cartola!$D:$D,'Flujo de Caja'!Q$1,Cartola!$K:$K,'Flujo de Caja'!$B11)-SUMIFS(Cartola!$G:$G,Cartola!$D:$D,'Flujo de Caja'!Q$1,Cartola!$K:$K,'Flujo de Caja'!$B11)</f>
        <v>0</v>
      </c>
      <c r="R11" s="18">
        <f>SUMIFS(Cartola!$H:$H,Cartola!$D:$D,'Flujo de Caja'!R$1,Cartola!$K:$K,'Flujo de Caja'!$B11)-SUMIFS(Cartola!$G:$G,Cartola!$D:$D,'Flujo de Caja'!R$1,Cartola!$K:$K,'Flujo de Caja'!$B11)</f>
        <v>0</v>
      </c>
      <c r="S11" s="18">
        <f>SUMIFS(Cartola!$H:$H,Cartola!$D:$D,'Flujo de Caja'!S$1,Cartola!$K:$K,'Flujo de Caja'!$B11)-SUMIFS(Cartola!$G:$G,Cartola!$D:$D,'Flujo de Caja'!S$1,Cartola!$K:$K,'Flujo de Caja'!$B11)</f>
        <v>0</v>
      </c>
      <c r="T11" s="18">
        <f>SUMIFS(Cartola!$H:$H,Cartola!$D:$D,'Flujo de Caja'!T$1,Cartola!$K:$K,'Flujo de Caja'!$B11)-SUMIFS(Cartola!$G:$G,Cartola!$D:$D,'Flujo de Caja'!T$1,Cartola!$K:$K,'Flujo de Caja'!$B11)</f>
        <v>0</v>
      </c>
      <c r="U11" s="18">
        <f>SUMIFS(Cartola!$H:$H,Cartola!$D:$D,'Flujo de Caja'!U$1,Cartola!$K:$K,'Flujo de Caja'!$B11)-SUMIFS(Cartola!$G:$G,Cartola!$D:$D,'Flujo de Caja'!U$1,Cartola!$K:$K,'Flujo de Caja'!$B11)</f>
        <v>0</v>
      </c>
      <c r="V11" s="18">
        <f>SUMIFS(Cartola!$H:$H,Cartola!$D:$D,'Flujo de Caja'!V$1,Cartola!$K:$K,'Flujo de Caja'!$B11)-SUMIFS(Cartola!$G:$G,Cartola!$D:$D,'Flujo de Caja'!V$1,Cartola!$K:$K,'Flujo de Caja'!$B11)</f>
        <v>0</v>
      </c>
      <c r="W11" s="18">
        <f>SUMIFS(Cartola!$H:$H,Cartola!$D:$D,'Flujo de Caja'!W$1,Cartola!$K:$K,'Flujo de Caja'!$B11)-SUMIFS(Cartola!$G:$G,Cartola!$D:$D,'Flujo de Caja'!W$1,Cartola!$K:$K,'Flujo de Caja'!$B11)</f>
        <v>0</v>
      </c>
      <c r="X11" s="18">
        <f>SUMIFS(Cartola!$H:$H,Cartola!$D:$D,'Flujo de Caja'!X$1,Cartola!$K:$K,'Flujo de Caja'!$B11)-SUMIFS(Cartola!$G:$G,Cartola!$D:$D,'Flujo de Caja'!X$1,Cartola!$K:$K,'Flujo de Caja'!$B11)</f>
        <v>0</v>
      </c>
      <c r="Y11" s="18">
        <f>SUMIFS(Cartola!$H:$H,Cartola!$D:$D,'Flujo de Caja'!Y$1,Cartola!$K:$K,'Flujo de Caja'!$B11)-SUMIFS(Cartola!$G:$G,Cartola!$D:$D,'Flujo de Caja'!Y$1,Cartola!$K:$K,'Flujo de Caja'!$B11)</f>
        <v>0</v>
      </c>
      <c r="Z11" s="18">
        <f>SUMIFS(Cartola!$H:$H,Cartola!$D:$D,'Flujo de Caja'!Z$1,Cartola!$K:$K,'Flujo de Caja'!$B11)-SUMIFS(Cartola!$G:$G,Cartola!$D:$D,'Flujo de Caja'!Z$1,Cartola!$K:$K,'Flujo de Caja'!$B11)</f>
        <v>0</v>
      </c>
      <c r="AA11" s="18">
        <f>SUMIFS(Cartola!$H:$H,Cartola!$D:$D,'Flujo de Caja'!AA$1,Cartola!$K:$K,'Flujo de Caja'!$B11)-SUMIFS(Cartola!$G:$G,Cartola!$D:$D,'Flujo de Caja'!AA$1,Cartola!$K:$K,'Flujo de Caja'!$B11)</f>
        <v>0</v>
      </c>
      <c r="AB11" s="18">
        <f>SUMIFS(Cartola!$H:$H,Cartola!$D:$D,'Flujo de Caja'!AB$1,Cartola!$K:$K,'Flujo de Caja'!$B11)-SUMIFS(Cartola!$G:$G,Cartola!$D:$D,'Flujo de Caja'!AB$1,Cartola!$K:$K,'Flujo de Caja'!$B11)</f>
        <v>0</v>
      </c>
    </row>
    <row r="12" spans="2:28" x14ac:dyDescent="0.2">
      <c r="B12" s="2" t="str">
        <f>IF('Plan de Cuentas'!B12=0,"",'Plan de Cuentas'!B12)</f>
        <v>Otros Costos Directos del Giro</v>
      </c>
      <c r="C12" s="18">
        <f>SUMIFS(Cartola!$H:$H,Cartola!$D:$D,'Flujo de Caja'!C$1,Cartola!$K:$K,'Flujo de Caja'!$B12)-SUMIFS(Cartola!$G:$G,Cartola!$D:$D,'Flujo de Caja'!C$1,Cartola!$K:$K,'Flujo de Caja'!$B12)</f>
        <v>-300000</v>
      </c>
      <c r="D12" s="18">
        <f>SUMIFS(Cartola!$H:$H,Cartola!$D:$D,'Flujo de Caja'!D$1,Cartola!$K:$K,'Flujo de Caja'!$B12)-SUMIFS(Cartola!$G:$G,Cartola!$D:$D,'Flujo de Caja'!D$1,Cartola!$K:$K,'Flujo de Caja'!$B12)</f>
        <v>0</v>
      </c>
      <c r="E12" s="18">
        <f>SUMIFS(Cartola!$H:$H,Cartola!$D:$D,'Flujo de Caja'!E$1,Cartola!$K:$K,'Flujo de Caja'!$B12)-SUMIFS(Cartola!$G:$G,Cartola!$D:$D,'Flujo de Caja'!E$1,Cartola!$K:$K,'Flujo de Caja'!$B12)</f>
        <v>0</v>
      </c>
      <c r="F12" s="18">
        <f>SUMIFS(Cartola!$H:$H,Cartola!$D:$D,'Flujo de Caja'!F$1,Cartola!$K:$K,'Flujo de Caja'!$B12)-SUMIFS(Cartola!$G:$G,Cartola!$D:$D,'Flujo de Caja'!F$1,Cartola!$K:$K,'Flujo de Caja'!$B12)</f>
        <v>0</v>
      </c>
      <c r="G12" s="18">
        <f>SUMIFS(Cartola!$H:$H,Cartola!$D:$D,'Flujo de Caja'!G$1,Cartola!$K:$K,'Flujo de Caja'!$B12)-SUMIFS(Cartola!$G:$G,Cartola!$D:$D,'Flujo de Caja'!G$1,Cartola!$K:$K,'Flujo de Caja'!$B12)</f>
        <v>0</v>
      </c>
      <c r="H12" s="18">
        <f>SUMIFS(Cartola!$H:$H,Cartola!$D:$D,'Flujo de Caja'!H$1,Cartola!$K:$K,'Flujo de Caja'!$B12)-SUMIFS(Cartola!$G:$G,Cartola!$D:$D,'Flujo de Caja'!H$1,Cartola!$K:$K,'Flujo de Caja'!$B12)</f>
        <v>0</v>
      </c>
      <c r="I12" s="18">
        <f>SUMIFS(Cartola!$H:$H,Cartola!$D:$D,'Flujo de Caja'!I$1,Cartola!$K:$K,'Flujo de Caja'!$B12)-SUMIFS(Cartola!$G:$G,Cartola!$D:$D,'Flujo de Caja'!I$1,Cartola!$K:$K,'Flujo de Caja'!$B12)</f>
        <v>0</v>
      </c>
      <c r="J12" s="18">
        <f>SUMIFS(Cartola!$H:$H,Cartola!$D:$D,'Flujo de Caja'!J$1,Cartola!$K:$K,'Flujo de Caja'!$B12)-SUMIFS(Cartola!$G:$G,Cartola!$D:$D,'Flujo de Caja'!J$1,Cartola!$K:$K,'Flujo de Caja'!$B12)</f>
        <v>0</v>
      </c>
      <c r="K12" s="18">
        <f>SUMIFS(Cartola!$H:$H,Cartola!$D:$D,'Flujo de Caja'!K$1,Cartola!$K:$K,'Flujo de Caja'!$B12)-SUMIFS(Cartola!$G:$G,Cartola!$D:$D,'Flujo de Caja'!K$1,Cartola!$K:$K,'Flujo de Caja'!$B12)</f>
        <v>0</v>
      </c>
      <c r="L12" s="18">
        <f>SUMIFS(Cartola!$H:$H,Cartola!$D:$D,'Flujo de Caja'!L$1,Cartola!$K:$K,'Flujo de Caja'!$B12)-SUMIFS(Cartola!$G:$G,Cartola!$D:$D,'Flujo de Caja'!L$1,Cartola!$K:$K,'Flujo de Caja'!$B12)</f>
        <v>0</v>
      </c>
      <c r="M12" s="18">
        <f>SUMIFS(Cartola!$H:$H,Cartola!$D:$D,'Flujo de Caja'!M$1,Cartola!$K:$K,'Flujo de Caja'!$B12)-SUMIFS(Cartola!$G:$G,Cartola!$D:$D,'Flujo de Caja'!M$1,Cartola!$K:$K,'Flujo de Caja'!$B12)</f>
        <v>0</v>
      </c>
      <c r="N12" s="18">
        <f>SUMIFS(Cartola!$H:$H,Cartola!$D:$D,'Flujo de Caja'!N$1,Cartola!$K:$K,'Flujo de Caja'!$B12)-SUMIFS(Cartola!$G:$G,Cartola!$D:$D,'Flujo de Caja'!N$1,Cartola!$K:$K,'Flujo de Caja'!$B12)</f>
        <v>0</v>
      </c>
      <c r="O12" s="18">
        <f>SUMIFS(Cartola!$H:$H,Cartola!$D:$D,'Flujo de Caja'!O$1,Cartola!$K:$K,'Flujo de Caja'!$B12)-SUMIFS(Cartola!$G:$G,Cartola!$D:$D,'Flujo de Caja'!O$1,Cartola!$K:$K,'Flujo de Caja'!$B12)</f>
        <v>0</v>
      </c>
      <c r="P12" s="18">
        <f>SUMIFS(Cartola!$H:$H,Cartola!$D:$D,'Flujo de Caja'!P$1,Cartola!$K:$K,'Flujo de Caja'!$B12)-SUMIFS(Cartola!$G:$G,Cartola!$D:$D,'Flujo de Caja'!P$1,Cartola!$K:$K,'Flujo de Caja'!$B12)</f>
        <v>0</v>
      </c>
      <c r="Q12" s="18">
        <f>SUMIFS(Cartola!$H:$H,Cartola!$D:$D,'Flujo de Caja'!Q$1,Cartola!$K:$K,'Flujo de Caja'!$B12)-SUMIFS(Cartola!$G:$G,Cartola!$D:$D,'Flujo de Caja'!Q$1,Cartola!$K:$K,'Flujo de Caja'!$B12)</f>
        <v>0</v>
      </c>
      <c r="R12" s="18">
        <f>SUMIFS(Cartola!$H:$H,Cartola!$D:$D,'Flujo de Caja'!R$1,Cartola!$K:$K,'Flujo de Caja'!$B12)-SUMIFS(Cartola!$G:$G,Cartola!$D:$D,'Flujo de Caja'!R$1,Cartola!$K:$K,'Flujo de Caja'!$B12)</f>
        <v>0</v>
      </c>
      <c r="S12" s="18">
        <f>SUMIFS(Cartola!$H:$H,Cartola!$D:$D,'Flujo de Caja'!S$1,Cartola!$K:$K,'Flujo de Caja'!$B12)-SUMIFS(Cartola!$G:$G,Cartola!$D:$D,'Flujo de Caja'!S$1,Cartola!$K:$K,'Flujo de Caja'!$B12)</f>
        <v>0</v>
      </c>
      <c r="T12" s="18">
        <f>SUMIFS(Cartola!$H:$H,Cartola!$D:$D,'Flujo de Caja'!T$1,Cartola!$K:$K,'Flujo de Caja'!$B12)-SUMIFS(Cartola!$G:$G,Cartola!$D:$D,'Flujo de Caja'!T$1,Cartola!$K:$K,'Flujo de Caja'!$B12)</f>
        <v>0</v>
      </c>
      <c r="U12" s="18">
        <f>SUMIFS(Cartola!$H:$H,Cartola!$D:$D,'Flujo de Caja'!U$1,Cartola!$K:$K,'Flujo de Caja'!$B12)-SUMIFS(Cartola!$G:$G,Cartola!$D:$D,'Flujo de Caja'!U$1,Cartola!$K:$K,'Flujo de Caja'!$B12)</f>
        <v>0</v>
      </c>
      <c r="V12" s="18">
        <f>SUMIFS(Cartola!$H:$H,Cartola!$D:$D,'Flujo de Caja'!V$1,Cartola!$K:$K,'Flujo de Caja'!$B12)-SUMIFS(Cartola!$G:$G,Cartola!$D:$D,'Flujo de Caja'!V$1,Cartola!$K:$K,'Flujo de Caja'!$B12)</f>
        <v>0</v>
      </c>
      <c r="W12" s="18">
        <f>SUMIFS(Cartola!$H:$H,Cartola!$D:$D,'Flujo de Caja'!W$1,Cartola!$K:$K,'Flujo de Caja'!$B12)-SUMIFS(Cartola!$G:$G,Cartola!$D:$D,'Flujo de Caja'!W$1,Cartola!$K:$K,'Flujo de Caja'!$B12)</f>
        <v>0</v>
      </c>
      <c r="X12" s="18">
        <f>SUMIFS(Cartola!$H:$H,Cartola!$D:$D,'Flujo de Caja'!X$1,Cartola!$K:$K,'Flujo de Caja'!$B12)-SUMIFS(Cartola!$G:$G,Cartola!$D:$D,'Flujo de Caja'!X$1,Cartola!$K:$K,'Flujo de Caja'!$B12)</f>
        <v>0</v>
      </c>
      <c r="Y12" s="18">
        <f>SUMIFS(Cartola!$H:$H,Cartola!$D:$D,'Flujo de Caja'!Y$1,Cartola!$K:$K,'Flujo de Caja'!$B12)-SUMIFS(Cartola!$G:$G,Cartola!$D:$D,'Flujo de Caja'!Y$1,Cartola!$K:$K,'Flujo de Caja'!$B12)</f>
        <v>0</v>
      </c>
      <c r="Z12" s="18">
        <f>SUMIFS(Cartola!$H:$H,Cartola!$D:$D,'Flujo de Caja'!Z$1,Cartola!$K:$K,'Flujo de Caja'!$B12)-SUMIFS(Cartola!$G:$G,Cartola!$D:$D,'Flujo de Caja'!Z$1,Cartola!$K:$K,'Flujo de Caja'!$B12)</f>
        <v>0</v>
      </c>
      <c r="AA12" s="18">
        <f>SUMIFS(Cartola!$H:$H,Cartola!$D:$D,'Flujo de Caja'!AA$1,Cartola!$K:$K,'Flujo de Caja'!$B12)-SUMIFS(Cartola!$G:$G,Cartola!$D:$D,'Flujo de Caja'!AA$1,Cartola!$K:$K,'Flujo de Caja'!$B12)</f>
        <v>0</v>
      </c>
      <c r="AB12" s="18">
        <f>SUMIFS(Cartola!$H:$H,Cartola!$D:$D,'Flujo de Caja'!AB$1,Cartola!$K:$K,'Flujo de Caja'!$B12)-SUMIFS(Cartola!$G:$G,Cartola!$D:$D,'Flujo de Caja'!AB$1,Cartola!$K:$K,'Flujo de Caja'!$B12)</f>
        <v>0</v>
      </c>
    </row>
    <row r="13" spans="2:28" x14ac:dyDescent="0.2">
      <c r="B13" t="str">
        <f>IF('Plan de Cuentas'!B13=0,"",'Plan de Cuentas'!B13)</f>
        <v/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</row>
    <row r="14" spans="2:28" x14ac:dyDescent="0.2">
      <c r="B14" t="str">
        <f>IF('Plan de Cuentas'!B14=0,"",'Plan de Cuentas'!B14)</f>
        <v>Gastos</v>
      </c>
      <c r="C14" s="18">
        <f>C15+C21</f>
        <v>-2330000</v>
      </c>
      <c r="D14" s="18">
        <f t="shared" ref="D14:AB14" si="4">D15+D21</f>
        <v>-2380000</v>
      </c>
      <c r="E14" s="18">
        <f t="shared" si="4"/>
        <v>0</v>
      </c>
      <c r="F14" s="18">
        <f t="shared" si="4"/>
        <v>0</v>
      </c>
      <c r="G14" s="18">
        <f t="shared" si="4"/>
        <v>0</v>
      </c>
      <c r="H14" s="18">
        <f t="shared" si="4"/>
        <v>0</v>
      </c>
      <c r="I14" s="18">
        <f t="shared" si="4"/>
        <v>0</v>
      </c>
      <c r="J14" s="18">
        <f t="shared" si="4"/>
        <v>0</v>
      </c>
      <c r="K14" s="18">
        <f t="shared" si="4"/>
        <v>0</v>
      </c>
      <c r="L14" s="18">
        <f t="shared" si="4"/>
        <v>0</v>
      </c>
      <c r="M14" s="18">
        <f t="shared" si="4"/>
        <v>0</v>
      </c>
      <c r="N14" s="18">
        <f t="shared" si="4"/>
        <v>0</v>
      </c>
      <c r="O14" s="18">
        <f t="shared" si="4"/>
        <v>0</v>
      </c>
      <c r="P14" s="18">
        <f t="shared" si="4"/>
        <v>0</v>
      </c>
      <c r="Q14" s="18">
        <f t="shared" si="4"/>
        <v>0</v>
      </c>
      <c r="R14" s="18">
        <f t="shared" si="4"/>
        <v>0</v>
      </c>
      <c r="S14" s="18">
        <f t="shared" si="4"/>
        <v>0</v>
      </c>
      <c r="T14" s="18">
        <f t="shared" si="4"/>
        <v>0</v>
      </c>
      <c r="U14" s="18">
        <f t="shared" si="4"/>
        <v>0</v>
      </c>
      <c r="V14" s="18">
        <f t="shared" si="4"/>
        <v>0</v>
      </c>
      <c r="W14" s="18">
        <f t="shared" si="4"/>
        <v>0</v>
      </c>
      <c r="X14" s="18">
        <f t="shared" si="4"/>
        <v>0</v>
      </c>
      <c r="Y14" s="18">
        <f t="shared" si="4"/>
        <v>0</v>
      </c>
      <c r="Z14" s="18">
        <f t="shared" si="4"/>
        <v>0</v>
      </c>
      <c r="AA14" s="18">
        <f t="shared" si="4"/>
        <v>0</v>
      </c>
      <c r="AB14" s="18">
        <f t="shared" si="4"/>
        <v>0</v>
      </c>
    </row>
    <row r="15" spans="2:28" x14ac:dyDescent="0.2">
      <c r="B15" t="str">
        <f>IF('Plan de Cuentas'!B15=0,"",'Plan de Cuentas'!B15)</f>
        <v>Administración y Venta</v>
      </c>
      <c r="C15" s="18">
        <f>SUM(C16:C20)</f>
        <v>-1550000</v>
      </c>
      <c r="D15" s="18">
        <f t="shared" ref="D15:AB15" si="5">SUM(D16:D20)</f>
        <v>-2280000</v>
      </c>
      <c r="E15" s="18">
        <f t="shared" si="5"/>
        <v>0</v>
      </c>
      <c r="F15" s="18">
        <f t="shared" si="5"/>
        <v>0</v>
      </c>
      <c r="G15" s="18">
        <f t="shared" si="5"/>
        <v>0</v>
      </c>
      <c r="H15" s="18">
        <f t="shared" si="5"/>
        <v>0</v>
      </c>
      <c r="I15" s="18">
        <f t="shared" si="5"/>
        <v>0</v>
      </c>
      <c r="J15" s="18">
        <f t="shared" si="5"/>
        <v>0</v>
      </c>
      <c r="K15" s="18">
        <f t="shared" si="5"/>
        <v>0</v>
      </c>
      <c r="L15" s="18">
        <f t="shared" si="5"/>
        <v>0</v>
      </c>
      <c r="M15" s="18">
        <f t="shared" si="5"/>
        <v>0</v>
      </c>
      <c r="N15" s="18">
        <f t="shared" si="5"/>
        <v>0</v>
      </c>
      <c r="O15" s="18">
        <f t="shared" si="5"/>
        <v>0</v>
      </c>
      <c r="P15" s="18">
        <f t="shared" si="5"/>
        <v>0</v>
      </c>
      <c r="Q15" s="18">
        <f t="shared" si="5"/>
        <v>0</v>
      </c>
      <c r="R15" s="18">
        <f t="shared" si="5"/>
        <v>0</v>
      </c>
      <c r="S15" s="18">
        <f t="shared" si="5"/>
        <v>0</v>
      </c>
      <c r="T15" s="18">
        <f t="shared" si="5"/>
        <v>0</v>
      </c>
      <c r="U15" s="18">
        <f t="shared" si="5"/>
        <v>0</v>
      </c>
      <c r="V15" s="18">
        <f t="shared" si="5"/>
        <v>0</v>
      </c>
      <c r="W15" s="18">
        <f t="shared" si="5"/>
        <v>0</v>
      </c>
      <c r="X15" s="18">
        <f t="shared" si="5"/>
        <v>0</v>
      </c>
      <c r="Y15" s="18">
        <f t="shared" si="5"/>
        <v>0</v>
      </c>
      <c r="Z15" s="18">
        <f t="shared" si="5"/>
        <v>0</v>
      </c>
      <c r="AA15" s="18">
        <f t="shared" si="5"/>
        <v>0</v>
      </c>
      <c r="AB15" s="18">
        <f t="shared" si="5"/>
        <v>0</v>
      </c>
    </row>
    <row r="16" spans="2:28" x14ac:dyDescent="0.2">
      <c r="B16" s="2" t="str">
        <f>IF('Plan de Cuentas'!B16=0,"",'Plan de Cuentas'!B16)</f>
        <v>Gastos de Investigación y Desarrollo</v>
      </c>
      <c r="C16" s="18">
        <f>SUMIFS(Cartola!$H:$H,Cartola!$D:$D,'Flujo de Caja'!C$1,Cartola!$K:$K,'Flujo de Caja'!$B16)-SUMIFS(Cartola!$G:$G,Cartola!$D:$D,'Flujo de Caja'!C$1,Cartola!$K:$K,'Flujo de Caja'!$B16)</f>
        <v>0</v>
      </c>
      <c r="D16" s="18">
        <f>SUMIFS(Cartola!$H:$H,Cartola!$D:$D,'Flujo de Caja'!D$1,Cartola!$K:$K,'Flujo de Caja'!$B16)-SUMIFS(Cartola!$G:$G,Cartola!$D:$D,'Flujo de Caja'!D$1,Cartola!$K:$K,'Flujo de Caja'!$B16)</f>
        <v>0</v>
      </c>
      <c r="E16" s="18">
        <f>SUMIFS(Cartola!$H:$H,Cartola!$D:$D,'Flujo de Caja'!E$1,Cartola!$K:$K,'Flujo de Caja'!$B16)-SUMIFS(Cartola!$G:$G,Cartola!$D:$D,'Flujo de Caja'!E$1,Cartola!$K:$K,'Flujo de Caja'!$B16)</f>
        <v>0</v>
      </c>
      <c r="F16" s="18">
        <f>SUMIFS(Cartola!$H:$H,Cartola!$D:$D,'Flujo de Caja'!F$1,Cartola!$K:$K,'Flujo de Caja'!$B16)-SUMIFS(Cartola!$G:$G,Cartola!$D:$D,'Flujo de Caja'!F$1,Cartola!$K:$K,'Flujo de Caja'!$B16)</f>
        <v>0</v>
      </c>
      <c r="G16" s="18">
        <f>SUMIFS(Cartola!$H:$H,Cartola!$D:$D,'Flujo de Caja'!G$1,Cartola!$K:$K,'Flujo de Caja'!$B16)-SUMIFS(Cartola!$G:$G,Cartola!$D:$D,'Flujo de Caja'!G$1,Cartola!$K:$K,'Flujo de Caja'!$B16)</f>
        <v>0</v>
      </c>
      <c r="H16" s="18">
        <f>SUMIFS(Cartola!$H:$H,Cartola!$D:$D,'Flujo de Caja'!H$1,Cartola!$K:$K,'Flujo de Caja'!$B16)-SUMIFS(Cartola!$G:$G,Cartola!$D:$D,'Flujo de Caja'!H$1,Cartola!$K:$K,'Flujo de Caja'!$B16)</f>
        <v>0</v>
      </c>
      <c r="I16" s="18">
        <f>SUMIFS(Cartola!$H:$H,Cartola!$D:$D,'Flujo de Caja'!I$1,Cartola!$K:$K,'Flujo de Caja'!$B16)-SUMIFS(Cartola!$G:$G,Cartola!$D:$D,'Flujo de Caja'!I$1,Cartola!$K:$K,'Flujo de Caja'!$B16)</f>
        <v>0</v>
      </c>
      <c r="J16" s="18">
        <f>SUMIFS(Cartola!$H:$H,Cartola!$D:$D,'Flujo de Caja'!J$1,Cartola!$K:$K,'Flujo de Caja'!$B16)-SUMIFS(Cartola!$G:$G,Cartola!$D:$D,'Flujo de Caja'!J$1,Cartola!$K:$K,'Flujo de Caja'!$B16)</f>
        <v>0</v>
      </c>
      <c r="K16" s="18">
        <f>SUMIFS(Cartola!$H:$H,Cartola!$D:$D,'Flujo de Caja'!K$1,Cartola!$K:$K,'Flujo de Caja'!$B16)-SUMIFS(Cartola!$G:$G,Cartola!$D:$D,'Flujo de Caja'!K$1,Cartola!$K:$K,'Flujo de Caja'!$B16)</f>
        <v>0</v>
      </c>
      <c r="L16" s="18">
        <f>SUMIFS(Cartola!$H:$H,Cartola!$D:$D,'Flujo de Caja'!L$1,Cartola!$K:$K,'Flujo de Caja'!$B16)-SUMIFS(Cartola!$G:$G,Cartola!$D:$D,'Flujo de Caja'!L$1,Cartola!$K:$K,'Flujo de Caja'!$B16)</f>
        <v>0</v>
      </c>
      <c r="M16" s="18">
        <f>SUMIFS(Cartola!$H:$H,Cartola!$D:$D,'Flujo de Caja'!M$1,Cartola!$K:$K,'Flujo de Caja'!$B16)-SUMIFS(Cartola!$G:$G,Cartola!$D:$D,'Flujo de Caja'!M$1,Cartola!$K:$K,'Flujo de Caja'!$B16)</f>
        <v>0</v>
      </c>
      <c r="N16" s="18">
        <f>SUMIFS(Cartola!$H:$H,Cartola!$D:$D,'Flujo de Caja'!N$1,Cartola!$K:$K,'Flujo de Caja'!$B16)-SUMIFS(Cartola!$G:$G,Cartola!$D:$D,'Flujo de Caja'!N$1,Cartola!$K:$K,'Flujo de Caja'!$B16)</f>
        <v>0</v>
      </c>
      <c r="O16" s="18">
        <f>SUMIFS(Cartola!$H:$H,Cartola!$D:$D,'Flujo de Caja'!O$1,Cartola!$K:$K,'Flujo de Caja'!$B16)-SUMIFS(Cartola!$G:$G,Cartola!$D:$D,'Flujo de Caja'!O$1,Cartola!$K:$K,'Flujo de Caja'!$B16)</f>
        <v>0</v>
      </c>
      <c r="P16" s="18">
        <f>SUMIFS(Cartola!$H:$H,Cartola!$D:$D,'Flujo de Caja'!P$1,Cartola!$K:$K,'Flujo de Caja'!$B16)-SUMIFS(Cartola!$G:$G,Cartola!$D:$D,'Flujo de Caja'!P$1,Cartola!$K:$K,'Flujo de Caja'!$B16)</f>
        <v>0</v>
      </c>
      <c r="Q16" s="18">
        <f>SUMIFS(Cartola!$H:$H,Cartola!$D:$D,'Flujo de Caja'!Q$1,Cartola!$K:$K,'Flujo de Caja'!$B16)-SUMIFS(Cartola!$G:$G,Cartola!$D:$D,'Flujo de Caja'!Q$1,Cartola!$K:$K,'Flujo de Caja'!$B16)</f>
        <v>0</v>
      </c>
      <c r="R16" s="18">
        <f>SUMIFS(Cartola!$H:$H,Cartola!$D:$D,'Flujo de Caja'!R$1,Cartola!$K:$K,'Flujo de Caja'!$B16)-SUMIFS(Cartola!$G:$G,Cartola!$D:$D,'Flujo de Caja'!R$1,Cartola!$K:$K,'Flujo de Caja'!$B16)</f>
        <v>0</v>
      </c>
      <c r="S16" s="18">
        <f>SUMIFS(Cartola!$H:$H,Cartola!$D:$D,'Flujo de Caja'!S$1,Cartola!$K:$K,'Flujo de Caja'!$B16)-SUMIFS(Cartola!$G:$G,Cartola!$D:$D,'Flujo de Caja'!S$1,Cartola!$K:$K,'Flujo de Caja'!$B16)</f>
        <v>0</v>
      </c>
      <c r="T16" s="18">
        <f>SUMIFS(Cartola!$H:$H,Cartola!$D:$D,'Flujo de Caja'!T$1,Cartola!$K:$K,'Flujo de Caja'!$B16)-SUMIFS(Cartola!$G:$G,Cartola!$D:$D,'Flujo de Caja'!T$1,Cartola!$K:$K,'Flujo de Caja'!$B16)</f>
        <v>0</v>
      </c>
      <c r="U16" s="18">
        <f>SUMIFS(Cartola!$H:$H,Cartola!$D:$D,'Flujo de Caja'!U$1,Cartola!$K:$K,'Flujo de Caja'!$B16)-SUMIFS(Cartola!$G:$G,Cartola!$D:$D,'Flujo de Caja'!U$1,Cartola!$K:$K,'Flujo de Caja'!$B16)</f>
        <v>0</v>
      </c>
      <c r="V16" s="18">
        <f>SUMIFS(Cartola!$H:$H,Cartola!$D:$D,'Flujo de Caja'!V$1,Cartola!$K:$K,'Flujo de Caja'!$B16)-SUMIFS(Cartola!$G:$G,Cartola!$D:$D,'Flujo de Caja'!V$1,Cartola!$K:$K,'Flujo de Caja'!$B16)</f>
        <v>0</v>
      </c>
      <c r="W16" s="18">
        <f>SUMIFS(Cartola!$H:$H,Cartola!$D:$D,'Flujo de Caja'!W$1,Cartola!$K:$K,'Flujo de Caja'!$B16)-SUMIFS(Cartola!$G:$G,Cartola!$D:$D,'Flujo de Caja'!W$1,Cartola!$K:$K,'Flujo de Caja'!$B16)</f>
        <v>0</v>
      </c>
      <c r="X16" s="18">
        <f>SUMIFS(Cartola!$H:$H,Cartola!$D:$D,'Flujo de Caja'!X$1,Cartola!$K:$K,'Flujo de Caja'!$B16)-SUMIFS(Cartola!$G:$G,Cartola!$D:$D,'Flujo de Caja'!X$1,Cartola!$K:$K,'Flujo de Caja'!$B16)</f>
        <v>0</v>
      </c>
      <c r="Y16" s="18">
        <f>SUMIFS(Cartola!$H:$H,Cartola!$D:$D,'Flujo de Caja'!Y$1,Cartola!$K:$K,'Flujo de Caja'!$B16)-SUMIFS(Cartola!$G:$G,Cartola!$D:$D,'Flujo de Caja'!Y$1,Cartola!$K:$K,'Flujo de Caja'!$B16)</f>
        <v>0</v>
      </c>
      <c r="Z16" s="18">
        <f>SUMIFS(Cartola!$H:$H,Cartola!$D:$D,'Flujo de Caja'!Z$1,Cartola!$K:$K,'Flujo de Caja'!$B16)-SUMIFS(Cartola!$G:$G,Cartola!$D:$D,'Flujo de Caja'!Z$1,Cartola!$K:$K,'Flujo de Caja'!$B16)</f>
        <v>0</v>
      </c>
      <c r="AA16" s="18">
        <f>SUMIFS(Cartola!$H:$H,Cartola!$D:$D,'Flujo de Caja'!AA$1,Cartola!$K:$K,'Flujo de Caja'!$B16)-SUMIFS(Cartola!$G:$G,Cartola!$D:$D,'Flujo de Caja'!AA$1,Cartola!$K:$K,'Flujo de Caja'!$B16)</f>
        <v>0</v>
      </c>
      <c r="AB16" s="18">
        <f>SUMIFS(Cartola!$H:$H,Cartola!$D:$D,'Flujo de Caja'!AB$1,Cartola!$K:$K,'Flujo de Caja'!$B16)-SUMIFS(Cartola!$G:$G,Cartola!$D:$D,'Flujo de Caja'!AB$1,Cartola!$K:$K,'Flujo de Caja'!$B16)</f>
        <v>0</v>
      </c>
    </row>
    <row r="17" spans="2:28" x14ac:dyDescent="0.2">
      <c r="B17" s="2" t="str">
        <f>IF('Plan de Cuentas'!B17=0,"",'Plan de Cuentas'!B17)</f>
        <v>Gastos Generales</v>
      </c>
      <c r="C17" s="18">
        <f>SUMIFS(Cartola!$H:$H,Cartola!$D:$D,'Flujo de Caja'!C$1,Cartola!$K:$K,'Flujo de Caja'!$B17)-SUMIFS(Cartola!$G:$G,Cartola!$D:$D,'Flujo de Caja'!C$1,Cartola!$K:$K,'Flujo de Caja'!$B17)</f>
        <v>-500000</v>
      </c>
      <c r="D17" s="18">
        <f>SUMIFS(Cartola!$H:$H,Cartola!$D:$D,'Flujo de Caja'!D$1,Cartola!$K:$K,'Flujo de Caja'!$B17)-SUMIFS(Cartola!$G:$G,Cartola!$D:$D,'Flujo de Caja'!D$1,Cartola!$K:$K,'Flujo de Caja'!$B17)</f>
        <v>-900000</v>
      </c>
      <c r="E17" s="18">
        <f>SUMIFS(Cartola!$H:$H,Cartola!$D:$D,'Flujo de Caja'!E$1,Cartola!$K:$K,'Flujo de Caja'!$B17)-SUMIFS(Cartola!$G:$G,Cartola!$D:$D,'Flujo de Caja'!E$1,Cartola!$K:$K,'Flujo de Caja'!$B17)</f>
        <v>0</v>
      </c>
      <c r="F17" s="18">
        <f>SUMIFS(Cartola!$H:$H,Cartola!$D:$D,'Flujo de Caja'!F$1,Cartola!$K:$K,'Flujo de Caja'!$B17)-SUMIFS(Cartola!$G:$G,Cartola!$D:$D,'Flujo de Caja'!F$1,Cartola!$K:$K,'Flujo de Caja'!$B17)</f>
        <v>0</v>
      </c>
      <c r="G17" s="18">
        <f>SUMIFS(Cartola!$H:$H,Cartola!$D:$D,'Flujo de Caja'!G$1,Cartola!$K:$K,'Flujo de Caja'!$B17)-SUMIFS(Cartola!$G:$G,Cartola!$D:$D,'Flujo de Caja'!G$1,Cartola!$K:$K,'Flujo de Caja'!$B17)</f>
        <v>0</v>
      </c>
      <c r="H17" s="18">
        <f>SUMIFS(Cartola!$H:$H,Cartola!$D:$D,'Flujo de Caja'!H$1,Cartola!$K:$K,'Flujo de Caja'!$B17)-SUMIFS(Cartola!$G:$G,Cartola!$D:$D,'Flujo de Caja'!H$1,Cartola!$K:$K,'Flujo de Caja'!$B17)</f>
        <v>0</v>
      </c>
      <c r="I17" s="18">
        <f>SUMIFS(Cartola!$H:$H,Cartola!$D:$D,'Flujo de Caja'!I$1,Cartola!$K:$K,'Flujo de Caja'!$B17)-SUMIFS(Cartola!$G:$G,Cartola!$D:$D,'Flujo de Caja'!I$1,Cartola!$K:$K,'Flujo de Caja'!$B17)</f>
        <v>0</v>
      </c>
      <c r="J17" s="18">
        <f>SUMIFS(Cartola!$H:$H,Cartola!$D:$D,'Flujo de Caja'!J$1,Cartola!$K:$K,'Flujo de Caja'!$B17)-SUMIFS(Cartola!$G:$G,Cartola!$D:$D,'Flujo de Caja'!J$1,Cartola!$K:$K,'Flujo de Caja'!$B17)</f>
        <v>0</v>
      </c>
      <c r="K17" s="18">
        <f>SUMIFS(Cartola!$H:$H,Cartola!$D:$D,'Flujo de Caja'!K$1,Cartola!$K:$K,'Flujo de Caja'!$B17)-SUMIFS(Cartola!$G:$G,Cartola!$D:$D,'Flujo de Caja'!K$1,Cartola!$K:$K,'Flujo de Caja'!$B17)</f>
        <v>0</v>
      </c>
      <c r="L17" s="18">
        <f>SUMIFS(Cartola!$H:$H,Cartola!$D:$D,'Flujo de Caja'!L$1,Cartola!$K:$K,'Flujo de Caja'!$B17)-SUMIFS(Cartola!$G:$G,Cartola!$D:$D,'Flujo de Caja'!L$1,Cartola!$K:$K,'Flujo de Caja'!$B17)</f>
        <v>0</v>
      </c>
      <c r="M17" s="18">
        <f>SUMIFS(Cartola!$H:$H,Cartola!$D:$D,'Flujo de Caja'!M$1,Cartola!$K:$K,'Flujo de Caja'!$B17)-SUMIFS(Cartola!$G:$G,Cartola!$D:$D,'Flujo de Caja'!M$1,Cartola!$K:$K,'Flujo de Caja'!$B17)</f>
        <v>0</v>
      </c>
      <c r="N17" s="18">
        <f>SUMIFS(Cartola!$H:$H,Cartola!$D:$D,'Flujo de Caja'!N$1,Cartola!$K:$K,'Flujo de Caja'!$B17)-SUMIFS(Cartola!$G:$G,Cartola!$D:$D,'Flujo de Caja'!N$1,Cartola!$K:$K,'Flujo de Caja'!$B17)</f>
        <v>0</v>
      </c>
      <c r="O17" s="18">
        <f>SUMIFS(Cartola!$H:$H,Cartola!$D:$D,'Flujo de Caja'!O$1,Cartola!$K:$K,'Flujo de Caja'!$B17)-SUMIFS(Cartola!$G:$G,Cartola!$D:$D,'Flujo de Caja'!O$1,Cartola!$K:$K,'Flujo de Caja'!$B17)</f>
        <v>0</v>
      </c>
      <c r="P17" s="18">
        <f>SUMIFS(Cartola!$H:$H,Cartola!$D:$D,'Flujo de Caja'!P$1,Cartola!$K:$K,'Flujo de Caja'!$B17)-SUMIFS(Cartola!$G:$G,Cartola!$D:$D,'Flujo de Caja'!P$1,Cartola!$K:$K,'Flujo de Caja'!$B17)</f>
        <v>0</v>
      </c>
      <c r="Q17" s="18">
        <f>SUMIFS(Cartola!$H:$H,Cartola!$D:$D,'Flujo de Caja'!Q$1,Cartola!$K:$K,'Flujo de Caja'!$B17)-SUMIFS(Cartola!$G:$G,Cartola!$D:$D,'Flujo de Caja'!Q$1,Cartola!$K:$K,'Flujo de Caja'!$B17)</f>
        <v>0</v>
      </c>
      <c r="R17" s="18">
        <f>SUMIFS(Cartola!$H:$H,Cartola!$D:$D,'Flujo de Caja'!R$1,Cartola!$K:$K,'Flujo de Caja'!$B17)-SUMIFS(Cartola!$G:$G,Cartola!$D:$D,'Flujo de Caja'!R$1,Cartola!$K:$K,'Flujo de Caja'!$B17)</f>
        <v>0</v>
      </c>
      <c r="S17" s="18">
        <f>SUMIFS(Cartola!$H:$H,Cartola!$D:$D,'Flujo de Caja'!S$1,Cartola!$K:$K,'Flujo de Caja'!$B17)-SUMIFS(Cartola!$G:$G,Cartola!$D:$D,'Flujo de Caja'!S$1,Cartola!$K:$K,'Flujo de Caja'!$B17)</f>
        <v>0</v>
      </c>
      <c r="T17" s="18">
        <f>SUMIFS(Cartola!$H:$H,Cartola!$D:$D,'Flujo de Caja'!T$1,Cartola!$K:$K,'Flujo de Caja'!$B17)-SUMIFS(Cartola!$G:$G,Cartola!$D:$D,'Flujo de Caja'!T$1,Cartola!$K:$K,'Flujo de Caja'!$B17)</f>
        <v>0</v>
      </c>
      <c r="U17" s="18">
        <f>SUMIFS(Cartola!$H:$H,Cartola!$D:$D,'Flujo de Caja'!U$1,Cartola!$K:$K,'Flujo de Caja'!$B17)-SUMIFS(Cartola!$G:$G,Cartola!$D:$D,'Flujo de Caja'!U$1,Cartola!$K:$K,'Flujo de Caja'!$B17)</f>
        <v>0</v>
      </c>
      <c r="V17" s="18">
        <f>SUMIFS(Cartola!$H:$H,Cartola!$D:$D,'Flujo de Caja'!V$1,Cartola!$K:$K,'Flujo de Caja'!$B17)-SUMIFS(Cartola!$G:$G,Cartola!$D:$D,'Flujo de Caja'!V$1,Cartola!$K:$K,'Flujo de Caja'!$B17)</f>
        <v>0</v>
      </c>
      <c r="W17" s="18">
        <f>SUMIFS(Cartola!$H:$H,Cartola!$D:$D,'Flujo de Caja'!W$1,Cartola!$K:$K,'Flujo de Caja'!$B17)-SUMIFS(Cartola!$G:$G,Cartola!$D:$D,'Flujo de Caja'!W$1,Cartola!$K:$K,'Flujo de Caja'!$B17)</f>
        <v>0</v>
      </c>
      <c r="X17" s="18">
        <f>SUMIFS(Cartola!$H:$H,Cartola!$D:$D,'Flujo de Caja'!X$1,Cartola!$K:$K,'Flujo de Caja'!$B17)-SUMIFS(Cartola!$G:$G,Cartola!$D:$D,'Flujo de Caja'!X$1,Cartola!$K:$K,'Flujo de Caja'!$B17)</f>
        <v>0</v>
      </c>
      <c r="Y17" s="18">
        <f>SUMIFS(Cartola!$H:$H,Cartola!$D:$D,'Flujo de Caja'!Y$1,Cartola!$K:$K,'Flujo de Caja'!$B17)-SUMIFS(Cartola!$G:$G,Cartola!$D:$D,'Flujo de Caja'!Y$1,Cartola!$K:$K,'Flujo de Caja'!$B17)</f>
        <v>0</v>
      </c>
      <c r="Z17" s="18">
        <f>SUMIFS(Cartola!$H:$H,Cartola!$D:$D,'Flujo de Caja'!Z$1,Cartola!$K:$K,'Flujo de Caja'!$B17)-SUMIFS(Cartola!$G:$G,Cartola!$D:$D,'Flujo de Caja'!Z$1,Cartola!$K:$K,'Flujo de Caja'!$B17)</f>
        <v>0</v>
      </c>
      <c r="AA17" s="18">
        <f>SUMIFS(Cartola!$H:$H,Cartola!$D:$D,'Flujo de Caja'!AA$1,Cartola!$K:$K,'Flujo de Caja'!$B17)-SUMIFS(Cartola!$G:$G,Cartola!$D:$D,'Flujo de Caja'!AA$1,Cartola!$K:$K,'Flujo de Caja'!$B17)</f>
        <v>0</v>
      </c>
      <c r="AB17" s="18">
        <f>SUMIFS(Cartola!$H:$H,Cartola!$D:$D,'Flujo de Caja'!AB$1,Cartola!$K:$K,'Flujo de Caja'!$B17)-SUMIFS(Cartola!$G:$G,Cartola!$D:$D,'Flujo de Caja'!AB$1,Cartola!$K:$K,'Flujo de Caja'!$B17)</f>
        <v>0</v>
      </c>
    </row>
    <row r="18" spans="2:28" x14ac:dyDescent="0.2">
      <c r="B18" s="2" t="str">
        <f>IF('Plan de Cuentas'!B18=0,"",'Plan de Cuentas'!B18)</f>
        <v>Honorarios</v>
      </c>
      <c r="C18" s="18">
        <f>SUMIFS(Cartola!$H:$H,Cartola!$D:$D,'Flujo de Caja'!C$1,Cartola!$K:$K,'Flujo de Caja'!$B18)-SUMIFS(Cartola!$G:$G,Cartola!$D:$D,'Flujo de Caja'!C$1,Cartola!$K:$K,'Flujo de Caja'!$B18)</f>
        <v>-50000</v>
      </c>
      <c r="D18" s="18">
        <f>SUMIFS(Cartola!$H:$H,Cartola!$D:$D,'Flujo de Caja'!D$1,Cartola!$K:$K,'Flujo de Caja'!$B18)-SUMIFS(Cartola!$G:$G,Cartola!$D:$D,'Flujo de Caja'!D$1,Cartola!$K:$K,'Flujo de Caja'!$B18)</f>
        <v>-30000</v>
      </c>
      <c r="E18" s="18">
        <f>SUMIFS(Cartola!$H:$H,Cartola!$D:$D,'Flujo de Caja'!E$1,Cartola!$K:$K,'Flujo de Caja'!$B18)-SUMIFS(Cartola!$G:$G,Cartola!$D:$D,'Flujo de Caja'!E$1,Cartola!$K:$K,'Flujo de Caja'!$B18)</f>
        <v>0</v>
      </c>
      <c r="F18" s="18">
        <f>SUMIFS(Cartola!$H:$H,Cartola!$D:$D,'Flujo de Caja'!F$1,Cartola!$K:$K,'Flujo de Caja'!$B18)-SUMIFS(Cartola!$G:$G,Cartola!$D:$D,'Flujo de Caja'!F$1,Cartola!$K:$K,'Flujo de Caja'!$B18)</f>
        <v>0</v>
      </c>
      <c r="G18" s="18">
        <f>SUMIFS(Cartola!$H:$H,Cartola!$D:$D,'Flujo de Caja'!G$1,Cartola!$K:$K,'Flujo de Caja'!$B18)-SUMIFS(Cartola!$G:$G,Cartola!$D:$D,'Flujo de Caja'!G$1,Cartola!$K:$K,'Flujo de Caja'!$B18)</f>
        <v>0</v>
      </c>
      <c r="H18" s="18">
        <f>SUMIFS(Cartola!$H:$H,Cartola!$D:$D,'Flujo de Caja'!H$1,Cartola!$K:$K,'Flujo de Caja'!$B18)-SUMIFS(Cartola!$G:$G,Cartola!$D:$D,'Flujo de Caja'!H$1,Cartola!$K:$K,'Flujo de Caja'!$B18)</f>
        <v>0</v>
      </c>
      <c r="I18" s="18">
        <f>SUMIFS(Cartola!$H:$H,Cartola!$D:$D,'Flujo de Caja'!I$1,Cartola!$K:$K,'Flujo de Caja'!$B18)-SUMIFS(Cartola!$G:$G,Cartola!$D:$D,'Flujo de Caja'!I$1,Cartola!$K:$K,'Flujo de Caja'!$B18)</f>
        <v>0</v>
      </c>
      <c r="J18" s="18">
        <f>SUMIFS(Cartola!$H:$H,Cartola!$D:$D,'Flujo de Caja'!J$1,Cartola!$K:$K,'Flujo de Caja'!$B18)-SUMIFS(Cartola!$G:$G,Cartola!$D:$D,'Flujo de Caja'!J$1,Cartola!$K:$K,'Flujo de Caja'!$B18)</f>
        <v>0</v>
      </c>
      <c r="K18" s="18">
        <f>SUMIFS(Cartola!$H:$H,Cartola!$D:$D,'Flujo de Caja'!K$1,Cartola!$K:$K,'Flujo de Caja'!$B18)-SUMIFS(Cartola!$G:$G,Cartola!$D:$D,'Flujo de Caja'!K$1,Cartola!$K:$K,'Flujo de Caja'!$B18)</f>
        <v>0</v>
      </c>
      <c r="L18" s="18">
        <f>SUMIFS(Cartola!$H:$H,Cartola!$D:$D,'Flujo de Caja'!L$1,Cartola!$K:$K,'Flujo de Caja'!$B18)-SUMIFS(Cartola!$G:$G,Cartola!$D:$D,'Flujo de Caja'!L$1,Cartola!$K:$K,'Flujo de Caja'!$B18)</f>
        <v>0</v>
      </c>
      <c r="M18" s="18">
        <f>SUMIFS(Cartola!$H:$H,Cartola!$D:$D,'Flujo de Caja'!M$1,Cartola!$K:$K,'Flujo de Caja'!$B18)-SUMIFS(Cartola!$G:$G,Cartola!$D:$D,'Flujo de Caja'!M$1,Cartola!$K:$K,'Flujo de Caja'!$B18)</f>
        <v>0</v>
      </c>
      <c r="N18" s="18">
        <f>SUMIFS(Cartola!$H:$H,Cartola!$D:$D,'Flujo de Caja'!N$1,Cartola!$K:$K,'Flujo de Caja'!$B18)-SUMIFS(Cartola!$G:$G,Cartola!$D:$D,'Flujo de Caja'!N$1,Cartola!$K:$K,'Flujo de Caja'!$B18)</f>
        <v>0</v>
      </c>
      <c r="O18" s="18">
        <f>SUMIFS(Cartola!$H:$H,Cartola!$D:$D,'Flujo de Caja'!O$1,Cartola!$K:$K,'Flujo de Caja'!$B18)-SUMIFS(Cartola!$G:$G,Cartola!$D:$D,'Flujo de Caja'!O$1,Cartola!$K:$K,'Flujo de Caja'!$B18)</f>
        <v>0</v>
      </c>
      <c r="P18" s="18">
        <f>SUMIFS(Cartola!$H:$H,Cartola!$D:$D,'Flujo de Caja'!P$1,Cartola!$K:$K,'Flujo de Caja'!$B18)-SUMIFS(Cartola!$G:$G,Cartola!$D:$D,'Flujo de Caja'!P$1,Cartola!$K:$K,'Flujo de Caja'!$B18)</f>
        <v>0</v>
      </c>
      <c r="Q18" s="18">
        <f>SUMIFS(Cartola!$H:$H,Cartola!$D:$D,'Flujo de Caja'!Q$1,Cartola!$K:$K,'Flujo de Caja'!$B18)-SUMIFS(Cartola!$G:$G,Cartola!$D:$D,'Flujo de Caja'!Q$1,Cartola!$K:$K,'Flujo de Caja'!$B18)</f>
        <v>0</v>
      </c>
      <c r="R18" s="18">
        <f>SUMIFS(Cartola!$H:$H,Cartola!$D:$D,'Flujo de Caja'!R$1,Cartola!$K:$K,'Flujo de Caja'!$B18)-SUMIFS(Cartola!$G:$G,Cartola!$D:$D,'Flujo de Caja'!R$1,Cartola!$K:$K,'Flujo de Caja'!$B18)</f>
        <v>0</v>
      </c>
      <c r="S18" s="18">
        <f>SUMIFS(Cartola!$H:$H,Cartola!$D:$D,'Flujo de Caja'!S$1,Cartola!$K:$K,'Flujo de Caja'!$B18)-SUMIFS(Cartola!$G:$G,Cartola!$D:$D,'Flujo de Caja'!S$1,Cartola!$K:$K,'Flujo de Caja'!$B18)</f>
        <v>0</v>
      </c>
      <c r="T18" s="18">
        <f>SUMIFS(Cartola!$H:$H,Cartola!$D:$D,'Flujo de Caja'!T$1,Cartola!$K:$K,'Flujo de Caja'!$B18)-SUMIFS(Cartola!$G:$G,Cartola!$D:$D,'Flujo de Caja'!T$1,Cartola!$K:$K,'Flujo de Caja'!$B18)</f>
        <v>0</v>
      </c>
      <c r="U18" s="18">
        <f>SUMIFS(Cartola!$H:$H,Cartola!$D:$D,'Flujo de Caja'!U$1,Cartola!$K:$K,'Flujo de Caja'!$B18)-SUMIFS(Cartola!$G:$G,Cartola!$D:$D,'Flujo de Caja'!U$1,Cartola!$K:$K,'Flujo de Caja'!$B18)</f>
        <v>0</v>
      </c>
      <c r="V18" s="18">
        <f>SUMIFS(Cartola!$H:$H,Cartola!$D:$D,'Flujo de Caja'!V$1,Cartola!$K:$K,'Flujo de Caja'!$B18)-SUMIFS(Cartola!$G:$G,Cartola!$D:$D,'Flujo de Caja'!V$1,Cartola!$K:$K,'Flujo de Caja'!$B18)</f>
        <v>0</v>
      </c>
      <c r="W18" s="18">
        <f>SUMIFS(Cartola!$H:$H,Cartola!$D:$D,'Flujo de Caja'!W$1,Cartola!$K:$K,'Flujo de Caja'!$B18)-SUMIFS(Cartola!$G:$G,Cartola!$D:$D,'Flujo de Caja'!W$1,Cartola!$K:$K,'Flujo de Caja'!$B18)</f>
        <v>0</v>
      </c>
      <c r="X18" s="18">
        <f>SUMIFS(Cartola!$H:$H,Cartola!$D:$D,'Flujo de Caja'!X$1,Cartola!$K:$K,'Flujo de Caja'!$B18)-SUMIFS(Cartola!$G:$G,Cartola!$D:$D,'Flujo de Caja'!X$1,Cartola!$K:$K,'Flujo de Caja'!$B18)</f>
        <v>0</v>
      </c>
      <c r="Y18" s="18">
        <f>SUMIFS(Cartola!$H:$H,Cartola!$D:$D,'Flujo de Caja'!Y$1,Cartola!$K:$K,'Flujo de Caja'!$B18)-SUMIFS(Cartola!$G:$G,Cartola!$D:$D,'Flujo de Caja'!Y$1,Cartola!$K:$K,'Flujo de Caja'!$B18)</f>
        <v>0</v>
      </c>
      <c r="Z18" s="18">
        <f>SUMIFS(Cartola!$H:$H,Cartola!$D:$D,'Flujo de Caja'!Z$1,Cartola!$K:$K,'Flujo de Caja'!$B18)-SUMIFS(Cartola!$G:$G,Cartola!$D:$D,'Flujo de Caja'!Z$1,Cartola!$K:$K,'Flujo de Caja'!$B18)</f>
        <v>0</v>
      </c>
      <c r="AA18" s="18">
        <f>SUMIFS(Cartola!$H:$H,Cartola!$D:$D,'Flujo de Caja'!AA$1,Cartola!$K:$K,'Flujo de Caja'!$B18)-SUMIFS(Cartola!$G:$G,Cartola!$D:$D,'Flujo de Caja'!AA$1,Cartola!$K:$K,'Flujo de Caja'!$B18)</f>
        <v>0</v>
      </c>
      <c r="AB18" s="18">
        <f>SUMIFS(Cartola!$H:$H,Cartola!$D:$D,'Flujo de Caja'!AB$1,Cartola!$K:$K,'Flujo de Caja'!$B18)-SUMIFS(Cartola!$G:$G,Cartola!$D:$D,'Flujo de Caja'!AB$1,Cartola!$K:$K,'Flujo de Caja'!$B18)</f>
        <v>0</v>
      </c>
    </row>
    <row r="19" spans="2:28" x14ac:dyDescent="0.2">
      <c r="B19" s="2" t="str">
        <f>IF('Plan de Cuentas'!B19=0,"",'Plan de Cuentas'!B19)</f>
        <v>Otros Gastos de Administración y Ventas</v>
      </c>
      <c r="C19" s="18">
        <f>SUMIFS(Cartola!$H:$H,Cartola!$D:$D,'Flujo de Caja'!C$1,Cartola!$K:$K,'Flujo de Caja'!$B19)-SUMIFS(Cartola!$G:$G,Cartola!$D:$D,'Flujo de Caja'!C$1,Cartola!$K:$K,'Flujo de Caja'!$B19)</f>
        <v>0</v>
      </c>
      <c r="D19" s="18">
        <f>SUMIFS(Cartola!$H:$H,Cartola!$D:$D,'Flujo de Caja'!D$1,Cartola!$K:$K,'Flujo de Caja'!$B19)-SUMIFS(Cartola!$G:$G,Cartola!$D:$D,'Flujo de Caja'!D$1,Cartola!$K:$K,'Flujo de Caja'!$B19)</f>
        <v>-350000</v>
      </c>
      <c r="E19" s="18">
        <f>SUMIFS(Cartola!$H:$H,Cartola!$D:$D,'Flujo de Caja'!E$1,Cartola!$K:$K,'Flujo de Caja'!$B19)-SUMIFS(Cartola!$G:$G,Cartola!$D:$D,'Flujo de Caja'!E$1,Cartola!$K:$K,'Flujo de Caja'!$B19)</f>
        <v>0</v>
      </c>
      <c r="F19" s="18">
        <f>SUMIFS(Cartola!$H:$H,Cartola!$D:$D,'Flujo de Caja'!F$1,Cartola!$K:$K,'Flujo de Caja'!$B19)-SUMIFS(Cartola!$G:$G,Cartola!$D:$D,'Flujo de Caja'!F$1,Cartola!$K:$K,'Flujo de Caja'!$B19)</f>
        <v>0</v>
      </c>
      <c r="G19" s="18">
        <f>SUMIFS(Cartola!$H:$H,Cartola!$D:$D,'Flujo de Caja'!G$1,Cartola!$K:$K,'Flujo de Caja'!$B19)-SUMIFS(Cartola!$G:$G,Cartola!$D:$D,'Flujo de Caja'!G$1,Cartola!$K:$K,'Flujo de Caja'!$B19)</f>
        <v>0</v>
      </c>
      <c r="H19" s="18">
        <f>SUMIFS(Cartola!$H:$H,Cartola!$D:$D,'Flujo de Caja'!H$1,Cartola!$K:$K,'Flujo de Caja'!$B19)-SUMIFS(Cartola!$G:$G,Cartola!$D:$D,'Flujo de Caja'!H$1,Cartola!$K:$K,'Flujo de Caja'!$B19)</f>
        <v>0</v>
      </c>
      <c r="I19" s="18">
        <f>SUMIFS(Cartola!$H:$H,Cartola!$D:$D,'Flujo de Caja'!I$1,Cartola!$K:$K,'Flujo de Caja'!$B19)-SUMIFS(Cartola!$G:$G,Cartola!$D:$D,'Flujo de Caja'!I$1,Cartola!$K:$K,'Flujo de Caja'!$B19)</f>
        <v>0</v>
      </c>
      <c r="J19" s="18">
        <f>SUMIFS(Cartola!$H:$H,Cartola!$D:$D,'Flujo de Caja'!J$1,Cartola!$K:$K,'Flujo de Caja'!$B19)-SUMIFS(Cartola!$G:$G,Cartola!$D:$D,'Flujo de Caja'!J$1,Cartola!$K:$K,'Flujo de Caja'!$B19)</f>
        <v>0</v>
      </c>
      <c r="K19" s="18">
        <f>SUMIFS(Cartola!$H:$H,Cartola!$D:$D,'Flujo de Caja'!K$1,Cartola!$K:$K,'Flujo de Caja'!$B19)-SUMIFS(Cartola!$G:$G,Cartola!$D:$D,'Flujo de Caja'!K$1,Cartola!$K:$K,'Flujo de Caja'!$B19)</f>
        <v>0</v>
      </c>
      <c r="L19" s="18">
        <f>SUMIFS(Cartola!$H:$H,Cartola!$D:$D,'Flujo de Caja'!L$1,Cartola!$K:$K,'Flujo de Caja'!$B19)-SUMIFS(Cartola!$G:$G,Cartola!$D:$D,'Flujo de Caja'!L$1,Cartola!$K:$K,'Flujo de Caja'!$B19)</f>
        <v>0</v>
      </c>
      <c r="M19" s="18">
        <f>SUMIFS(Cartola!$H:$H,Cartola!$D:$D,'Flujo de Caja'!M$1,Cartola!$K:$K,'Flujo de Caja'!$B19)-SUMIFS(Cartola!$G:$G,Cartola!$D:$D,'Flujo de Caja'!M$1,Cartola!$K:$K,'Flujo de Caja'!$B19)</f>
        <v>0</v>
      </c>
      <c r="N19" s="18">
        <f>SUMIFS(Cartola!$H:$H,Cartola!$D:$D,'Flujo de Caja'!N$1,Cartola!$K:$K,'Flujo de Caja'!$B19)-SUMIFS(Cartola!$G:$G,Cartola!$D:$D,'Flujo de Caja'!N$1,Cartola!$K:$K,'Flujo de Caja'!$B19)</f>
        <v>0</v>
      </c>
      <c r="O19" s="18">
        <f>SUMIFS(Cartola!$H:$H,Cartola!$D:$D,'Flujo de Caja'!O$1,Cartola!$K:$K,'Flujo de Caja'!$B19)-SUMIFS(Cartola!$G:$G,Cartola!$D:$D,'Flujo de Caja'!O$1,Cartola!$K:$K,'Flujo de Caja'!$B19)</f>
        <v>0</v>
      </c>
      <c r="P19" s="18">
        <f>SUMIFS(Cartola!$H:$H,Cartola!$D:$D,'Flujo de Caja'!P$1,Cartola!$K:$K,'Flujo de Caja'!$B19)-SUMIFS(Cartola!$G:$G,Cartola!$D:$D,'Flujo de Caja'!P$1,Cartola!$K:$K,'Flujo de Caja'!$B19)</f>
        <v>0</v>
      </c>
      <c r="Q19" s="18">
        <f>SUMIFS(Cartola!$H:$H,Cartola!$D:$D,'Flujo de Caja'!Q$1,Cartola!$K:$K,'Flujo de Caja'!$B19)-SUMIFS(Cartola!$G:$G,Cartola!$D:$D,'Flujo de Caja'!Q$1,Cartola!$K:$K,'Flujo de Caja'!$B19)</f>
        <v>0</v>
      </c>
      <c r="R19" s="18">
        <f>SUMIFS(Cartola!$H:$H,Cartola!$D:$D,'Flujo de Caja'!R$1,Cartola!$K:$K,'Flujo de Caja'!$B19)-SUMIFS(Cartola!$G:$G,Cartola!$D:$D,'Flujo de Caja'!R$1,Cartola!$K:$K,'Flujo de Caja'!$B19)</f>
        <v>0</v>
      </c>
      <c r="S19" s="18">
        <f>SUMIFS(Cartola!$H:$H,Cartola!$D:$D,'Flujo de Caja'!S$1,Cartola!$K:$K,'Flujo de Caja'!$B19)-SUMIFS(Cartola!$G:$G,Cartola!$D:$D,'Flujo de Caja'!S$1,Cartola!$K:$K,'Flujo de Caja'!$B19)</f>
        <v>0</v>
      </c>
      <c r="T19" s="18">
        <f>SUMIFS(Cartola!$H:$H,Cartola!$D:$D,'Flujo de Caja'!T$1,Cartola!$K:$K,'Flujo de Caja'!$B19)-SUMIFS(Cartola!$G:$G,Cartola!$D:$D,'Flujo de Caja'!T$1,Cartola!$K:$K,'Flujo de Caja'!$B19)</f>
        <v>0</v>
      </c>
      <c r="U19" s="18">
        <f>SUMIFS(Cartola!$H:$H,Cartola!$D:$D,'Flujo de Caja'!U$1,Cartola!$K:$K,'Flujo de Caja'!$B19)-SUMIFS(Cartola!$G:$G,Cartola!$D:$D,'Flujo de Caja'!U$1,Cartola!$K:$K,'Flujo de Caja'!$B19)</f>
        <v>0</v>
      </c>
      <c r="V19" s="18">
        <f>SUMIFS(Cartola!$H:$H,Cartola!$D:$D,'Flujo de Caja'!V$1,Cartola!$K:$K,'Flujo de Caja'!$B19)-SUMIFS(Cartola!$G:$G,Cartola!$D:$D,'Flujo de Caja'!V$1,Cartola!$K:$K,'Flujo de Caja'!$B19)</f>
        <v>0</v>
      </c>
      <c r="W19" s="18">
        <f>SUMIFS(Cartola!$H:$H,Cartola!$D:$D,'Flujo de Caja'!W$1,Cartola!$K:$K,'Flujo de Caja'!$B19)-SUMIFS(Cartola!$G:$G,Cartola!$D:$D,'Flujo de Caja'!W$1,Cartola!$K:$K,'Flujo de Caja'!$B19)</f>
        <v>0</v>
      </c>
      <c r="X19" s="18">
        <f>SUMIFS(Cartola!$H:$H,Cartola!$D:$D,'Flujo de Caja'!X$1,Cartola!$K:$K,'Flujo de Caja'!$B19)-SUMIFS(Cartola!$G:$G,Cartola!$D:$D,'Flujo de Caja'!X$1,Cartola!$K:$K,'Flujo de Caja'!$B19)</f>
        <v>0</v>
      </c>
      <c r="Y19" s="18">
        <f>SUMIFS(Cartola!$H:$H,Cartola!$D:$D,'Flujo de Caja'!Y$1,Cartola!$K:$K,'Flujo de Caja'!$B19)-SUMIFS(Cartola!$G:$G,Cartola!$D:$D,'Flujo de Caja'!Y$1,Cartola!$K:$K,'Flujo de Caja'!$B19)</f>
        <v>0</v>
      </c>
      <c r="Z19" s="18">
        <f>SUMIFS(Cartola!$H:$H,Cartola!$D:$D,'Flujo de Caja'!Z$1,Cartola!$K:$K,'Flujo de Caja'!$B19)-SUMIFS(Cartola!$G:$G,Cartola!$D:$D,'Flujo de Caja'!Z$1,Cartola!$K:$K,'Flujo de Caja'!$B19)</f>
        <v>0</v>
      </c>
      <c r="AA19" s="18">
        <f>SUMIFS(Cartola!$H:$H,Cartola!$D:$D,'Flujo de Caja'!AA$1,Cartola!$K:$K,'Flujo de Caja'!$B19)-SUMIFS(Cartola!$G:$G,Cartola!$D:$D,'Flujo de Caja'!AA$1,Cartola!$K:$K,'Flujo de Caja'!$B19)</f>
        <v>0</v>
      </c>
      <c r="AB19" s="18">
        <f>SUMIFS(Cartola!$H:$H,Cartola!$D:$D,'Flujo de Caja'!AB$1,Cartola!$K:$K,'Flujo de Caja'!$B19)-SUMIFS(Cartola!$G:$G,Cartola!$D:$D,'Flujo de Caja'!AB$1,Cartola!$K:$K,'Flujo de Caja'!$B19)</f>
        <v>0</v>
      </c>
    </row>
    <row r="20" spans="2:28" x14ac:dyDescent="0.2">
      <c r="B20" s="2" t="str">
        <f>IF('Plan de Cuentas'!B20=0,"",'Plan de Cuentas'!B20)</f>
        <v>Sueldos</v>
      </c>
      <c r="C20" s="18">
        <f>SUMIFS(Cartola!$H:$H,Cartola!$D:$D,'Flujo de Caja'!C$1,Cartola!$K:$K,'Flujo de Caja'!$B20)-SUMIFS(Cartola!$G:$G,Cartola!$D:$D,'Flujo de Caja'!C$1,Cartola!$K:$K,'Flujo de Caja'!$B20)</f>
        <v>-1000000</v>
      </c>
      <c r="D20" s="18">
        <f>SUMIFS(Cartola!$H:$H,Cartola!$D:$D,'Flujo de Caja'!D$1,Cartola!$K:$K,'Flujo de Caja'!$B20)-SUMIFS(Cartola!$G:$G,Cartola!$D:$D,'Flujo de Caja'!D$1,Cartola!$K:$K,'Flujo de Caja'!$B20)</f>
        <v>-1000000</v>
      </c>
      <c r="E20" s="18">
        <f>SUMIFS(Cartola!$H:$H,Cartola!$D:$D,'Flujo de Caja'!E$1,Cartola!$K:$K,'Flujo de Caja'!$B20)-SUMIFS(Cartola!$G:$G,Cartola!$D:$D,'Flujo de Caja'!E$1,Cartola!$K:$K,'Flujo de Caja'!$B20)</f>
        <v>0</v>
      </c>
      <c r="F20" s="18">
        <f>SUMIFS(Cartola!$H:$H,Cartola!$D:$D,'Flujo de Caja'!F$1,Cartola!$K:$K,'Flujo de Caja'!$B20)-SUMIFS(Cartola!$G:$G,Cartola!$D:$D,'Flujo de Caja'!F$1,Cartola!$K:$K,'Flujo de Caja'!$B20)</f>
        <v>0</v>
      </c>
      <c r="G20" s="18">
        <f>SUMIFS(Cartola!$H:$H,Cartola!$D:$D,'Flujo de Caja'!G$1,Cartola!$K:$K,'Flujo de Caja'!$B20)-SUMIFS(Cartola!$G:$G,Cartola!$D:$D,'Flujo de Caja'!G$1,Cartola!$K:$K,'Flujo de Caja'!$B20)</f>
        <v>0</v>
      </c>
      <c r="H20" s="18">
        <f>SUMIFS(Cartola!$H:$H,Cartola!$D:$D,'Flujo de Caja'!H$1,Cartola!$K:$K,'Flujo de Caja'!$B20)-SUMIFS(Cartola!$G:$G,Cartola!$D:$D,'Flujo de Caja'!H$1,Cartola!$K:$K,'Flujo de Caja'!$B20)</f>
        <v>0</v>
      </c>
      <c r="I20" s="18">
        <f>SUMIFS(Cartola!$H:$H,Cartola!$D:$D,'Flujo de Caja'!I$1,Cartola!$K:$K,'Flujo de Caja'!$B20)-SUMIFS(Cartola!$G:$G,Cartola!$D:$D,'Flujo de Caja'!I$1,Cartola!$K:$K,'Flujo de Caja'!$B20)</f>
        <v>0</v>
      </c>
      <c r="J20" s="18">
        <f>SUMIFS(Cartola!$H:$H,Cartola!$D:$D,'Flujo de Caja'!J$1,Cartola!$K:$K,'Flujo de Caja'!$B20)-SUMIFS(Cartola!$G:$G,Cartola!$D:$D,'Flujo de Caja'!J$1,Cartola!$K:$K,'Flujo de Caja'!$B20)</f>
        <v>0</v>
      </c>
      <c r="K20" s="18">
        <f>SUMIFS(Cartola!$H:$H,Cartola!$D:$D,'Flujo de Caja'!K$1,Cartola!$K:$K,'Flujo de Caja'!$B20)-SUMIFS(Cartola!$G:$G,Cartola!$D:$D,'Flujo de Caja'!K$1,Cartola!$K:$K,'Flujo de Caja'!$B20)</f>
        <v>0</v>
      </c>
      <c r="L20" s="18">
        <f>SUMIFS(Cartola!$H:$H,Cartola!$D:$D,'Flujo de Caja'!L$1,Cartola!$K:$K,'Flujo de Caja'!$B20)-SUMIFS(Cartola!$G:$G,Cartola!$D:$D,'Flujo de Caja'!L$1,Cartola!$K:$K,'Flujo de Caja'!$B20)</f>
        <v>0</v>
      </c>
      <c r="M20" s="18">
        <f>SUMIFS(Cartola!$H:$H,Cartola!$D:$D,'Flujo de Caja'!M$1,Cartola!$K:$K,'Flujo de Caja'!$B20)-SUMIFS(Cartola!$G:$G,Cartola!$D:$D,'Flujo de Caja'!M$1,Cartola!$K:$K,'Flujo de Caja'!$B20)</f>
        <v>0</v>
      </c>
      <c r="N20" s="18">
        <f>SUMIFS(Cartola!$H:$H,Cartola!$D:$D,'Flujo de Caja'!N$1,Cartola!$K:$K,'Flujo de Caja'!$B20)-SUMIFS(Cartola!$G:$G,Cartola!$D:$D,'Flujo de Caja'!N$1,Cartola!$K:$K,'Flujo de Caja'!$B20)</f>
        <v>0</v>
      </c>
      <c r="O20" s="18">
        <f>SUMIFS(Cartola!$H:$H,Cartola!$D:$D,'Flujo de Caja'!O$1,Cartola!$K:$K,'Flujo de Caja'!$B20)-SUMIFS(Cartola!$G:$G,Cartola!$D:$D,'Flujo de Caja'!O$1,Cartola!$K:$K,'Flujo de Caja'!$B20)</f>
        <v>0</v>
      </c>
      <c r="P20" s="18">
        <f>SUMIFS(Cartola!$H:$H,Cartola!$D:$D,'Flujo de Caja'!P$1,Cartola!$K:$K,'Flujo de Caja'!$B20)-SUMIFS(Cartola!$G:$G,Cartola!$D:$D,'Flujo de Caja'!P$1,Cartola!$K:$K,'Flujo de Caja'!$B20)</f>
        <v>0</v>
      </c>
      <c r="Q20" s="18">
        <f>SUMIFS(Cartola!$H:$H,Cartola!$D:$D,'Flujo de Caja'!Q$1,Cartola!$K:$K,'Flujo de Caja'!$B20)-SUMIFS(Cartola!$G:$G,Cartola!$D:$D,'Flujo de Caja'!Q$1,Cartola!$K:$K,'Flujo de Caja'!$B20)</f>
        <v>0</v>
      </c>
      <c r="R20" s="18">
        <f>SUMIFS(Cartola!$H:$H,Cartola!$D:$D,'Flujo de Caja'!R$1,Cartola!$K:$K,'Flujo de Caja'!$B20)-SUMIFS(Cartola!$G:$G,Cartola!$D:$D,'Flujo de Caja'!R$1,Cartola!$K:$K,'Flujo de Caja'!$B20)</f>
        <v>0</v>
      </c>
      <c r="S20" s="18">
        <f>SUMIFS(Cartola!$H:$H,Cartola!$D:$D,'Flujo de Caja'!S$1,Cartola!$K:$K,'Flujo de Caja'!$B20)-SUMIFS(Cartola!$G:$G,Cartola!$D:$D,'Flujo de Caja'!S$1,Cartola!$K:$K,'Flujo de Caja'!$B20)</f>
        <v>0</v>
      </c>
      <c r="T20" s="18">
        <f>SUMIFS(Cartola!$H:$H,Cartola!$D:$D,'Flujo de Caja'!T$1,Cartola!$K:$K,'Flujo de Caja'!$B20)-SUMIFS(Cartola!$G:$G,Cartola!$D:$D,'Flujo de Caja'!T$1,Cartola!$K:$K,'Flujo de Caja'!$B20)</f>
        <v>0</v>
      </c>
      <c r="U20" s="18">
        <f>SUMIFS(Cartola!$H:$H,Cartola!$D:$D,'Flujo de Caja'!U$1,Cartola!$K:$K,'Flujo de Caja'!$B20)-SUMIFS(Cartola!$G:$G,Cartola!$D:$D,'Flujo de Caja'!U$1,Cartola!$K:$K,'Flujo de Caja'!$B20)</f>
        <v>0</v>
      </c>
      <c r="V20" s="18">
        <f>SUMIFS(Cartola!$H:$H,Cartola!$D:$D,'Flujo de Caja'!V$1,Cartola!$K:$K,'Flujo de Caja'!$B20)-SUMIFS(Cartola!$G:$G,Cartola!$D:$D,'Flujo de Caja'!V$1,Cartola!$K:$K,'Flujo de Caja'!$B20)</f>
        <v>0</v>
      </c>
      <c r="W20" s="18">
        <f>SUMIFS(Cartola!$H:$H,Cartola!$D:$D,'Flujo de Caja'!W$1,Cartola!$K:$K,'Flujo de Caja'!$B20)-SUMIFS(Cartola!$G:$G,Cartola!$D:$D,'Flujo de Caja'!W$1,Cartola!$K:$K,'Flujo de Caja'!$B20)</f>
        <v>0</v>
      </c>
      <c r="X20" s="18">
        <f>SUMIFS(Cartola!$H:$H,Cartola!$D:$D,'Flujo de Caja'!X$1,Cartola!$K:$K,'Flujo de Caja'!$B20)-SUMIFS(Cartola!$G:$G,Cartola!$D:$D,'Flujo de Caja'!X$1,Cartola!$K:$K,'Flujo de Caja'!$B20)</f>
        <v>0</v>
      </c>
      <c r="Y20" s="18">
        <f>SUMIFS(Cartola!$H:$H,Cartola!$D:$D,'Flujo de Caja'!Y$1,Cartola!$K:$K,'Flujo de Caja'!$B20)-SUMIFS(Cartola!$G:$G,Cartola!$D:$D,'Flujo de Caja'!Y$1,Cartola!$K:$K,'Flujo de Caja'!$B20)</f>
        <v>0</v>
      </c>
      <c r="Z20" s="18">
        <f>SUMIFS(Cartola!$H:$H,Cartola!$D:$D,'Flujo de Caja'!Z$1,Cartola!$K:$K,'Flujo de Caja'!$B20)-SUMIFS(Cartola!$G:$G,Cartola!$D:$D,'Flujo de Caja'!Z$1,Cartola!$K:$K,'Flujo de Caja'!$B20)</f>
        <v>0</v>
      </c>
      <c r="AA20" s="18">
        <f>SUMIFS(Cartola!$H:$H,Cartola!$D:$D,'Flujo de Caja'!AA$1,Cartola!$K:$K,'Flujo de Caja'!$B20)-SUMIFS(Cartola!$G:$G,Cartola!$D:$D,'Flujo de Caja'!AA$1,Cartola!$K:$K,'Flujo de Caja'!$B20)</f>
        <v>0</v>
      </c>
      <c r="AB20" s="18">
        <f>SUMIFS(Cartola!$H:$H,Cartola!$D:$D,'Flujo de Caja'!AB$1,Cartola!$K:$K,'Flujo de Caja'!$B20)-SUMIFS(Cartola!$G:$G,Cartola!$D:$D,'Flujo de Caja'!AB$1,Cartola!$K:$K,'Flujo de Caja'!$B20)</f>
        <v>0</v>
      </c>
    </row>
    <row r="21" spans="2:28" x14ac:dyDescent="0.2">
      <c r="B21" t="str">
        <f>IF('Plan de Cuentas'!B21=0,"",'Plan de Cuentas'!B21)</f>
        <v>Egresos Fuera de la Explotación</v>
      </c>
      <c r="C21" s="18">
        <f>SUM(C22:C24)</f>
        <v>-780000</v>
      </c>
      <c r="D21" s="18">
        <f t="shared" ref="D21:AB21" si="6">SUM(D22:D24)</f>
        <v>-100000</v>
      </c>
      <c r="E21" s="18">
        <f t="shared" si="6"/>
        <v>0</v>
      </c>
      <c r="F21" s="18">
        <f t="shared" si="6"/>
        <v>0</v>
      </c>
      <c r="G21" s="18">
        <f t="shared" si="6"/>
        <v>0</v>
      </c>
      <c r="H21" s="18">
        <f t="shared" si="6"/>
        <v>0</v>
      </c>
      <c r="I21" s="18">
        <f t="shared" si="6"/>
        <v>0</v>
      </c>
      <c r="J21" s="18">
        <f t="shared" si="6"/>
        <v>0</v>
      </c>
      <c r="K21" s="18">
        <f t="shared" si="6"/>
        <v>0</v>
      </c>
      <c r="L21" s="18">
        <f t="shared" si="6"/>
        <v>0</v>
      </c>
      <c r="M21" s="18">
        <f t="shared" si="6"/>
        <v>0</v>
      </c>
      <c r="N21" s="18">
        <f t="shared" si="6"/>
        <v>0</v>
      </c>
      <c r="O21" s="18">
        <f t="shared" si="6"/>
        <v>0</v>
      </c>
      <c r="P21" s="18">
        <f t="shared" si="6"/>
        <v>0</v>
      </c>
      <c r="Q21" s="18">
        <f t="shared" si="6"/>
        <v>0</v>
      </c>
      <c r="R21" s="18">
        <f t="shared" si="6"/>
        <v>0</v>
      </c>
      <c r="S21" s="18">
        <f t="shared" si="6"/>
        <v>0</v>
      </c>
      <c r="T21" s="18">
        <f t="shared" si="6"/>
        <v>0</v>
      </c>
      <c r="U21" s="18">
        <f t="shared" si="6"/>
        <v>0</v>
      </c>
      <c r="V21" s="18">
        <f t="shared" si="6"/>
        <v>0</v>
      </c>
      <c r="W21" s="18">
        <f t="shared" si="6"/>
        <v>0</v>
      </c>
      <c r="X21" s="18">
        <f t="shared" si="6"/>
        <v>0</v>
      </c>
      <c r="Y21" s="18">
        <f t="shared" si="6"/>
        <v>0</v>
      </c>
      <c r="Z21" s="18">
        <f t="shared" si="6"/>
        <v>0</v>
      </c>
      <c r="AA21" s="18">
        <f t="shared" si="6"/>
        <v>0</v>
      </c>
      <c r="AB21" s="18">
        <f t="shared" si="6"/>
        <v>0</v>
      </c>
    </row>
    <row r="22" spans="2:28" x14ac:dyDescent="0.2">
      <c r="B22" s="2" t="str">
        <f>IF('Plan de Cuentas'!B22=0,"",'Plan de Cuentas'!B22)</f>
        <v>Comisiones Pagadas</v>
      </c>
      <c r="C22" s="18">
        <f>SUMIFS(Cartola!$H:$H,Cartola!$D:$D,'Flujo de Caja'!C$1,Cartola!$K:$K,'Flujo de Caja'!$B22)-SUMIFS(Cartola!$G:$G,Cartola!$D:$D,'Flujo de Caja'!C$1,Cartola!$K:$K,'Flujo de Caja'!$B22)</f>
        <v>-80000</v>
      </c>
      <c r="D22" s="18">
        <f>SUMIFS(Cartola!$H:$H,Cartola!$D:$D,'Flujo de Caja'!D$1,Cartola!$K:$K,'Flujo de Caja'!$B22)-SUMIFS(Cartola!$G:$G,Cartola!$D:$D,'Flujo de Caja'!D$1,Cartola!$K:$K,'Flujo de Caja'!$B22)</f>
        <v>-100000</v>
      </c>
      <c r="E22" s="18">
        <f>SUMIFS(Cartola!$H:$H,Cartola!$D:$D,'Flujo de Caja'!E$1,Cartola!$K:$K,'Flujo de Caja'!$B22)-SUMIFS(Cartola!$G:$G,Cartola!$D:$D,'Flujo de Caja'!E$1,Cartola!$K:$K,'Flujo de Caja'!$B22)</f>
        <v>0</v>
      </c>
      <c r="F22" s="18">
        <f>SUMIFS(Cartola!$H:$H,Cartola!$D:$D,'Flujo de Caja'!F$1,Cartola!$K:$K,'Flujo de Caja'!$B22)-SUMIFS(Cartola!$G:$G,Cartola!$D:$D,'Flujo de Caja'!F$1,Cartola!$K:$K,'Flujo de Caja'!$B22)</f>
        <v>0</v>
      </c>
      <c r="G22" s="18">
        <f>SUMIFS(Cartola!$H:$H,Cartola!$D:$D,'Flujo de Caja'!G$1,Cartola!$K:$K,'Flujo de Caja'!$B22)-SUMIFS(Cartola!$G:$G,Cartola!$D:$D,'Flujo de Caja'!G$1,Cartola!$K:$K,'Flujo de Caja'!$B22)</f>
        <v>0</v>
      </c>
      <c r="H22" s="18">
        <f>SUMIFS(Cartola!$H:$H,Cartola!$D:$D,'Flujo de Caja'!H$1,Cartola!$K:$K,'Flujo de Caja'!$B22)-SUMIFS(Cartola!$G:$G,Cartola!$D:$D,'Flujo de Caja'!H$1,Cartola!$K:$K,'Flujo de Caja'!$B22)</f>
        <v>0</v>
      </c>
      <c r="I22" s="18">
        <f>SUMIFS(Cartola!$H:$H,Cartola!$D:$D,'Flujo de Caja'!I$1,Cartola!$K:$K,'Flujo de Caja'!$B22)-SUMIFS(Cartola!$G:$G,Cartola!$D:$D,'Flujo de Caja'!I$1,Cartola!$K:$K,'Flujo de Caja'!$B22)</f>
        <v>0</v>
      </c>
      <c r="J22" s="18">
        <f>SUMIFS(Cartola!$H:$H,Cartola!$D:$D,'Flujo de Caja'!J$1,Cartola!$K:$K,'Flujo de Caja'!$B22)-SUMIFS(Cartola!$G:$G,Cartola!$D:$D,'Flujo de Caja'!J$1,Cartola!$K:$K,'Flujo de Caja'!$B22)</f>
        <v>0</v>
      </c>
      <c r="K22" s="18">
        <f>SUMIFS(Cartola!$H:$H,Cartola!$D:$D,'Flujo de Caja'!K$1,Cartola!$K:$K,'Flujo de Caja'!$B22)-SUMIFS(Cartola!$G:$G,Cartola!$D:$D,'Flujo de Caja'!K$1,Cartola!$K:$K,'Flujo de Caja'!$B22)</f>
        <v>0</v>
      </c>
      <c r="L22" s="18">
        <f>SUMIFS(Cartola!$H:$H,Cartola!$D:$D,'Flujo de Caja'!L$1,Cartola!$K:$K,'Flujo de Caja'!$B22)-SUMIFS(Cartola!$G:$G,Cartola!$D:$D,'Flujo de Caja'!L$1,Cartola!$K:$K,'Flujo de Caja'!$B22)</f>
        <v>0</v>
      </c>
      <c r="M22" s="18">
        <f>SUMIFS(Cartola!$H:$H,Cartola!$D:$D,'Flujo de Caja'!M$1,Cartola!$K:$K,'Flujo de Caja'!$B22)-SUMIFS(Cartola!$G:$G,Cartola!$D:$D,'Flujo de Caja'!M$1,Cartola!$K:$K,'Flujo de Caja'!$B22)</f>
        <v>0</v>
      </c>
      <c r="N22" s="18">
        <f>SUMIFS(Cartola!$H:$H,Cartola!$D:$D,'Flujo de Caja'!N$1,Cartola!$K:$K,'Flujo de Caja'!$B22)-SUMIFS(Cartola!$G:$G,Cartola!$D:$D,'Flujo de Caja'!N$1,Cartola!$K:$K,'Flujo de Caja'!$B22)</f>
        <v>0</v>
      </c>
      <c r="O22" s="18">
        <f>SUMIFS(Cartola!$H:$H,Cartola!$D:$D,'Flujo de Caja'!O$1,Cartola!$K:$K,'Flujo de Caja'!$B22)-SUMIFS(Cartola!$G:$G,Cartola!$D:$D,'Flujo de Caja'!O$1,Cartola!$K:$K,'Flujo de Caja'!$B22)</f>
        <v>0</v>
      </c>
      <c r="P22" s="18">
        <f>SUMIFS(Cartola!$H:$H,Cartola!$D:$D,'Flujo de Caja'!P$1,Cartola!$K:$K,'Flujo de Caja'!$B22)-SUMIFS(Cartola!$G:$G,Cartola!$D:$D,'Flujo de Caja'!P$1,Cartola!$K:$K,'Flujo de Caja'!$B22)</f>
        <v>0</v>
      </c>
      <c r="Q22" s="18">
        <f>SUMIFS(Cartola!$H:$H,Cartola!$D:$D,'Flujo de Caja'!Q$1,Cartola!$K:$K,'Flujo de Caja'!$B22)-SUMIFS(Cartola!$G:$G,Cartola!$D:$D,'Flujo de Caja'!Q$1,Cartola!$K:$K,'Flujo de Caja'!$B22)</f>
        <v>0</v>
      </c>
      <c r="R22" s="18">
        <f>SUMIFS(Cartola!$H:$H,Cartola!$D:$D,'Flujo de Caja'!R$1,Cartola!$K:$K,'Flujo de Caja'!$B22)-SUMIFS(Cartola!$G:$G,Cartola!$D:$D,'Flujo de Caja'!R$1,Cartola!$K:$K,'Flujo de Caja'!$B22)</f>
        <v>0</v>
      </c>
      <c r="S22" s="18">
        <f>SUMIFS(Cartola!$H:$H,Cartola!$D:$D,'Flujo de Caja'!S$1,Cartola!$K:$K,'Flujo de Caja'!$B22)-SUMIFS(Cartola!$G:$G,Cartola!$D:$D,'Flujo de Caja'!S$1,Cartola!$K:$K,'Flujo de Caja'!$B22)</f>
        <v>0</v>
      </c>
      <c r="T22" s="18">
        <f>SUMIFS(Cartola!$H:$H,Cartola!$D:$D,'Flujo de Caja'!T$1,Cartola!$K:$K,'Flujo de Caja'!$B22)-SUMIFS(Cartola!$G:$G,Cartola!$D:$D,'Flujo de Caja'!T$1,Cartola!$K:$K,'Flujo de Caja'!$B22)</f>
        <v>0</v>
      </c>
      <c r="U22" s="18">
        <f>SUMIFS(Cartola!$H:$H,Cartola!$D:$D,'Flujo de Caja'!U$1,Cartola!$K:$K,'Flujo de Caja'!$B22)-SUMIFS(Cartola!$G:$G,Cartola!$D:$D,'Flujo de Caja'!U$1,Cartola!$K:$K,'Flujo de Caja'!$B22)</f>
        <v>0</v>
      </c>
      <c r="V22" s="18">
        <f>SUMIFS(Cartola!$H:$H,Cartola!$D:$D,'Flujo de Caja'!V$1,Cartola!$K:$K,'Flujo de Caja'!$B22)-SUMIFS(Cartola!$G:$G,Cartola!$D:$D,'Flujo de Caja'!V$1,Cartola!$K:$K,'Flujo de Caja'!$B22)</f>
        <v>0</v>
      </c>
      <c r="W22" s="18">
        <f>SUMIFS(Cartola!$H:$H,Cartola!$D:$D,'Flujo de Caja'!W$1,Cartola!$K:$K,'Flujo de Caja'!$B22)-SUMIFS(Cartola!$G:$G,Cartola!$D:$D,'Flujo de Caja'!W$1,Cartola!$K:$K,'Flujo de Caja'!$B22)</f>
        <v>0</v>
      </c>
      <c r="X22" s="18">
        <f>SUMIFS(Cartola!$H:$H,Cartola!$D:$D,'Flujo de Caja'!X$1,Cartola!$K:$K,'Flujo de Caja'!$B22)-SUMIFS(Cartola!$G:$G,Cartola!$D:$D,'Flujo de Caja'!X$1,Cartola!$K:$K,'Flujo de Caja'!$B22)</f>
        <v>0</v>
      </c>
      <c r="Y22" s="18">
        <f>SUMIFS(Cartola!$H:$H,Cartola!$D:$D,'Flujo de Caja'!Y$1,Cartola!$K:$K,'Flujo de Caja'!$B22)-SUMIFS(Cartola!$G:$G,Cartola!$D:$D,'Flujo de Caja'!Y$1,Cartola!$K:$K,'Flujo de Caja'!$B22)</f>
        <v>0</v>
      </c>
      <c r="Z22" s="18">
        <f>SUMIFS(Cartola!$H:$H,Cartola!$D:$D,'Flujo de Caja'!Z$1,Cartola!$K:$K,'Flujo de Caja'!$B22)-SUMIFS(Cartola!$G:$G,Cartola!$D:$D,'Flujo de Caja'!Z$1,Cartola!$K:$K,'Flujo de Caja'!$B22)</f>
        <v>0</v>
      </c>
      <c r="AA22" s="18">
        <f>SUMIFS(Cartola!$H:$H,Cartola!$D:$D,'Flujo de Caja'!AA$1,Cartola!$K:$K,'Flujo de Caja'!$B22)-SUMIFS(Cartola!$G:$G,Cartola!$D:$D,'Flujo de Caja'!AA$1,Cartola!$K:$K,'Flujo de Caja'!$B22)</f>
        <v>0</v>
      </c>
      <c r="AB22" s="18">
        <f>SUMIFS(Cartola!$H:$H,Cartola!$D:$D,'Flujo de Caja'!AB$1,Cartola!$K:$K,'Flujo de Caja'!$B22)-SUMIFS(Cartola!$G:$G,Cartola!$D:$D,'Flujo de Caja'!AB$1,Cartola!$K:$K,'Flujo de Caja'!$B22)</f>
        <v>0</v>
      </c>
    </row>
    <row r="23" spans="2:28" x14ac:dyDescent="0.2">
      <c r="B23" s="2" t="str">
        <f>IF('Plan de Cuentas'!B23=0,"",'Plan de Cuentas'!B23)</f>
        <v>Gastos Financieros</v>
      </c>
      <c r="C23" s="18">
        <f>SUMIFS(Cartola!$H:$H,Cartola!$D:$D,'Flujo de Caja'!C$1,Cartola!$K:$K,'Flujo de Caja'!$B23)-SUMIFS(Cartola!$G:$G,Cartola!$D:$D,'Flujo de Caja'!C$1,Cartola!$K:$K,'Flujo de Caja'!$B23)</f>
        <v>-200000</v>
      </c>
      <c r="D23" s="18">
        <f>SUMIFS(Cartola!$H:$H,Cartola!$D:$D,'Flujo de Caja'!D$1,Cartola!$K:$K,'Flujo de Caja'!$B23)-SUMIFS(Cartola!$G:$G,Cartola!$D:$D,'Flujo de Caja'!D$1,Cartola!$K:$K,'Flujo de Caja'!$B23)</f>
        <v>0</v>
      </c>
      <c r="E23" s="18">
        <f>SUMIFS(Cartola!$H:$H,Cartola!$D:$D,'Flujo de Caja'!E$1,Cartola!$K:$K,'Flujo de Caja'!$B23)-SUMIFS(Cartola!$G:$G,Cartola!$D:$D,'Flujo de Caja'!E$1,Cartola!$K:$K,'Flujo de Caja'!$B23)</f>
        <v>0</v>
      </c>
      <c r="F23" s="18">
        <f>SUMIFS(Cartola!$H:$H,Cartola!$D:$D,'Flujo de Caja'!F$1,Cartola!$K:$K,'Flujo de Caja'!$B23)-SUMIFS(Cartola!$G:$G,Cartola!$D:$D,'Flujo de Caja'!F$1,Cartola!$K:$K,'Flujo de Caja'!$B23)</f>
        <v>0</v>
      </c>
      <c r="G23" s="18">
        <f>SUMIFS(Cartola!$H:$H,Cartola!$D:$D,'Flujo de Caja'!G$1,Cartola!$K:$K,'Flujo de Caja'!$B23)-SUMIFS(Cartola!$G:$G,Cartola!$D:$D,'Flujo de Caja'!G$1,Cartola!$K:$K,'Flujo de Caja'!$B23)</f>
        <v>0</v>
      </c>
      <c r="H23" s="18">
        <f>SUMIFS(Cartola!$H:$H,Cartola!$D:$D,'Flujo de Caja'!H$1,Cartola!$K:$K,'Flujo de Caja'!$B23)-SUMIFS(Cartola!$G:$G,Cartola!$D:$D,'Flujo de Caja'!H$1,Cartola!$K:$K,'Flujo de Caja'!$B23)</f>
        <v>0</v>
      </c>
      <c r="I23" s="18">
        <f>SUMIFS(Cartola!$H:$H,Cartola!$D:$D,'Flujo de Caja'!I$1,Cartola!$K:$K,'Flujo de Caja'!$B23)-SUMIFS(Cartola!$G:$G,Cartola!$D:$D,'Flujo de Caja'!I$1,Cartola!$K:$K,'Flujo de Caja'!$B23)</f>
        <v>0</v>
      </c>
      <c r="J23" s="18">
        <f>SUMIFS(Cartola!$H:$H,Cartola!$D:$D,'Flujo de Caja'!J$1,Cartola!$K:$K,'Flujo de Caja'!$B23)-SUMIFS(Cartola!$G:$G,Cartola!$D:$D,'Flujo de Caja'!J$1,Cartola!$K:$K,'Flujo de Caja'!$B23)</f>
        <v>0</v>
      </c>
      <c r="K23" s="18">
        <f>SUMIFS(Cartola!$H:$H,Cartola!$D:$D,'Flujo de Caja'!K$1,Cartola!$K:$K,'Flujo de Caja'!$B23)-SUMIFS(Cartola!$G:$G,Cartola!$D:$D,'Flujo de Caja'!K$1,Cartola!$K:$K,'Flujo de Caja'!$B23)</f>
        <v>0</v>
      </c>
      <c r="L23" s="18">
        <f>SUMIFS(Cartola!$H:$H,Cartola!$D:$D,'Flujo de Caja'!L$1,Cartola!$K:$K,'Flujo de Caja'!$B23)-SUMIFS(Cartola!$G:$G,Cartola!$D:$D,'Flujo de Caja'!L$1,Cartola!$K:$K,'Flujo de Caja'!$B23)</f>
        <v>0</v>
      </c>
      <c r="M23" s="18">
        <f>SUMIFS(Cartola!$H:$H,Cartola!$D:$D,'Flujo de Caja'!M$1,Cartola!$K:$K,'Flujo de Caja'!$B23)-SUMIFS(Cartola!$G:$G,Cartola!$D:$D,'Flujo de Caja'!M$1,Cartola!$K:$K,'Flujo de Caja'!$B23)</f>
        <v>0</v>
      </c>
      <c r="N23" s="18">
        <f>SUMIFS(Cartola!$H:$H,Cartola!$D:$D,'Flujo de Caja'!N$1,Cartola!$K:$K,'Flujo de Caja'!$B23)-SUMIFS(Cartola!$G:$G,Cartola!$D:$D,'Flujo de Caja'!N$1,Cartola!$K:$K,'Flujo de Caja'!$B23)</f>
        <v>0</v>
      </c>
      <c r="O23" s="18">
        <f>SUMIFS(Cartola!$H:$H,Cartola!$D:$D,'Flujo de Caja'!O$1,Cartola!$K:$K,'Flujo de Caja'!$B23)-SUMIFS(Cartola!$G:$G,Cartola!$D:$D,'Flujo de Caja'!O$1,Cartola!$K:$K,'Flujo de Caja'!$B23)</f>
        <v>0</v>
      </c>
      <c r="P23" s="18">
        <f>SUMIFS(Cartola!$H:$H,Cartola!$D:$D,'Flujo de Caja'!P$1,Cartola!$K:$K,'Flujo de Caja'!$B23)-SUMIFS(Cartola!$G:$G,Cartola!$D:$D,'Flujo de Caja'!P$1,Cartola!$K:$K,'Flujo de Caja'!$B23)</f>
        <v>0</v>
      </c>
      <c r="Q23" s="18">
        <f>SUMIFS(Cartola!$H:$H,Cartola!$D:$D,'Flujo de Caja'!Q$1,Cartola!$K:$K,'Flujo de Caja'!$B23)-SUMIFS(Cartola!$G:$G,Cartola!$D:$D,'Flujo de Caja'!Q$1,Cartola!$K:$K,'Flujo de Caja'!$B23)</f>
        <v>0</v>
      </c>
      <c r="R23" s="18">
        <f>SUMIFS(Cartola!$H:$H,Cartola!$D:$D,'Flujo de Caja'!R$1,Cartola!$K:$K,'Flujo de Caja'!$B23)-SUMIFS(Cartola!$G:$G,Cartola!$D:$D,'Flujo de Caja'!R$1,Cartola!$K:$K,'Flujo de Caja'!$B23)</f>
        <v>0</v>
      </c>
      <c r="S23" s="18">
        <f>SUMIFS(Cartola!$H:$H,Cartola!$D:$D,'Flujo de Caja'!S$1,Cartola!$K:$K,'Flujo de Caja'!$B23)-SUMIFS(Cartola!$G:$G,Cartola!$D:$D,'Flujo de Caja'!S$1,Cartola!$K:$K,'Flujo de Caja'!$B23)</f>
        <v>0</v>
      </c>
      <c r="T23" s="18">
        <f>SUMIFS(Cartola!$H:$H,Cartola!$D:$D,'Flujo de Caja'!T$1,Cartola!$K:$K,'Flujo de Caja'!$B23)-SUMIFS(Cartola!$G:$G,Cartola!$D:$D,'Flujo de Caja'!T$1,Cartola!$K:$K,'Flujo de Caja'!$B23)</f>
        <v>0</v>
      </c>
      <c r="U23" s="18">
        <f>SUMIFS(Cartola!$H:$H,Cartola!$D:$D,'Flujo de Caja'!U$1,Cartola!$K:$K,'Flujo de Caja'!$B23)-SUMIFS(Cartola!$G:$G,Cartola!$D:$D,'Flujo de Caja'!U$1,Cartola!$K:$K,'Flujo de Caja'!$B23)</f>
        <v>0</v>
      </c>
      <c r="V23" s="18">
        <f>SUMIFS(Cartola!$H:$H,Cartola!$D:$D,'Flujo de Caja'!V$1,Cartola!$K:$K,'Flujo de Caja'!$B23)-SUMIFS(Cartola!$G:$G,Cartola!$D:$D,'Flujo de Caja'!V$1,Cartola!$K:$K,'Flujo de Caja'!$B23)</f>
        <v>0</v>
      </c>
      <c r="W23" s="18">
        <f>SUMIFS(Cartola!$H:$H,Cartola!$D:$D,'Flujo de Caja'!W$1,Cartola!$K:$K,'Flujo de Caja'!$B23)-SUMIFS(Cartola!$G:$G,Cartola!$D:$D,'Flujo de Caja'!W$1,Cartola!$K:$K,'Flujo de Caja'!$B23)</f>
        <v>0</v>
      </c>
      <c r="X23" s="18">
        <f>SUMIFS(Cartola!$H:$H,Cartola!$D:$D,'Flujo de Caja'!X$1,Cartola!$K:$K,'Flujo de Caja'!$B23)-SUMIFS(Cartola!$G:$G,Cartola!$D:$D,'Flujo de Caja'!X$1,Cartola!$K:$K,'Flujo de Caja'!$B23)</f>
        <v>0</v>
      </c>
      <c r="Y23" s="18">
        <f>SUMIFS(Cartola!$H:$H,Cartola!$D:$D,'Flujo de Caja'!Y$1,Cartola!$K:$K,'Flujo de Caja'!$B23)-SUMIFS(Cartola!$G:$G,Cartola!$D:$D,'Flujo de Caja'!Y$1,Cartola!$K:$K,'Flujo de Caja'!$B23)</f>
        <v>0</v>
      </c>
      <c r="Z23" s="18">
        <f>SUMIFS(Cartola!$H:$H,Cartola!$D:$D,'Flujo de Caja'!Z$1,Cartola!$K:$K,'Flujo de Caja'!$B23)-SUMIFS(Cartola!$G:$G,Cartola!$D:$D,'Flujo de Caja'!Z$1,Cartola!$K:$K,'Flujo de Caja'!$B23)</f>
        <v>0</v>
      </c>
      <c r="AA23" s="18">
        <f>SUMIFS(Cartola!$H:$H,Cartola!$D:$D,'Flujo de Caja'!AA$1,Cartola!$K:$K,'Flujo de Caja'!$B23)-SUMIFS(Cartola!$G:$G,Cartola!$D:$D,'Flujo de Caja'!AA$1,Cartola!$K:$K,'Flujo de Caja'!$B23)</f>
        <v>0</v>
      </c>
      <c r="AB23" s="18">
        <f>SUMIFS(Cartola!$H:$H,Cartola!$D:$D,'Flujo de Caja'!AB$1,Cartola!$K:$K,'Flujo de Caja'!$B23)-SUMIFS(Cartola!$G:$G,Cartola!$D:$D,'Flujo de Caja'!AB$1,Cartola!$K:$K,'Flujo de Caja'!$B23)</f>
        <v>0</v>
      </c>
    </row>
    <row r="24" spans="2:28" x14ac:dyDescent="0.2">
      <c r="B24" s="2" t="str">
        <f>IF('Plan de Cuentas'!B24=0,"",'Plan de Cuentas'!B24)</f>
        <v>Otros Egresos Fuera de la Explotación</v>
      </c>
      <c r="C24" s="18">
        <f>SUMIFS(Cartola!$H:$H,Cartola!$D:$D,'Flujo de Caja'!C$1,Cartola!$K:$K,'Flujo de Caja'!$B24)-SUMIFS(Cartola!$G:$G,Cartola!$D:$D,'Flujo de Caja'!C$1,Cartola!$K:$K,'Flujo de Caja'!$B24)</f>
        <v>-500000</v>
      </c>
      <c r="D24" s="18">
        <f>SUMIFS(Cartola!$H:$H,Cartola!$D:$D,'Flujo de Caja'!D$1,Cartola!$K:$K,'Flujo de Caja'!$B24)-SUMIFS(Cartola!$G:$G,Cartola!$D:$D,'Flujo de Caja'!D$1,Cartola!$K:$K,'Flujo de Caja'!$B24)</f>
        <v>0</v>
      </c>
      <c r="E24" s="18">
        <f>SUMIFS(Cartola!$H:$H,Cartola!$D:$D,'Flujo de Caja'!E$1,Cartola!$K:$K,'Flujo de Caja'!$B24)-SUMIFS(Cartola!$G:$G,Cartola!$D:$D,'Flujo de Caja'!E$1,Cartola!$K:$K,'Flujo de Caja'!$B24)</f>
        <v>0</v>
      </c>
      <c r="F24" s="18">
        <f>SUMIFS(Cartola!$H:$H,Cartola!$D:$D,'Flujo de Caja'!F$1,Cartola!$K:$K,'Flujo de Caja'!$B24)-SUMIFS(Cartola!$G:$G,Cartola!$D:$D,'Flujo de Caja'!F$1,Cartola!$K:$K,'Flujo de Caja'!$B24)</f>
        <v>0</v>
      </c>
      <c r="G24" s="18">
        <f>SUMIFS(Cartola!$H:$H,Cartola!$D:$D,'Flujo de Caja'!G$1,Cartola!$K:$K,'Flujo de Caja'!$B24)-SUMIFS(Cartola!$G:$G,Cartola!$D:$D,'Flujo de Caja'!G$1,Cartola!$K:$K,'Flujo de Caja'!$B24)</f>
        <v>0</v>
      </c>
      <c r="H24" s="18">
        <f>SUMIFS(Cartola!$H:$H,Cartola!$D:$D,'Flujo de Caja'!H$1,Cartola!$K:$K,'Flujo de Caja'!$B24)-SUMIFS(Cartola!$G:$G,Cartola!$D:$D,'Flujo de Caja'!H$1,Cartola!$K:$K,'Flujo de Caja'!$B24)</f>
        <v>0</v>
      </c>
      <c r="I24" s="18">
        <f>SUMIFS(Cartola!$H:$H,Cartola!$D:$D,'Flujo de Caja'!I$1,Cartola!$K:$K,'Flujo de Caja'!$B24)-SUMIFS(Cartola!$G:$G,Cartola!$D:$D,'Flujo de Caja'!I$1,Cartola!$K:$K,'Flujo de Caja'!$B24)</f>
        <v>0</v>
      </c>
      <c r="J24" s="18">
        <f>SUMIFS(Cartola!$H:$H,Cartola!$D:$D,'Flujo de Caja'!J$1,Cartola!$K:$K,'Flujo de Caja'!$B24)-SUMIFS(Cartola!$G:$G,Cartola!$D:$D,'Flujo de Caja'!J$1,Cartola!$K:$K,'Flujo de Caja'!$B24)</f>
        <v>0</v>
      </c>
      <c r="K24" s="18">
        <f>SUMIFS(Cartola!$H:$H,Cartola!$D:$D,'Flujo de Caja'!K$1,Cartola!$K:$K,'Flujo de Caja'!$B24)-SUMIFS(Cartola!$G:$G,Cartola!$D:$D,'Flujo de Caja'!K$1,Cartola!$K:$K,'Flujo de Caja'!$B24)</f>
        <v>0</v>
      </c>
      <c r="L24" s="18">
        <f>SUMIFS(Cartola!$H:$H,Cartola!$D:$D,'Flujo de Caja'!L$1,Cartola!$K:$K,'Flujo de Caja'!$B24)-SUMIFS(Cartola!$G:$G,Cartola!$D:$D,'Flujo de Caja'!L$1,Cartola!$K:$K,'Flujo de Caja'!$B24)</f>
        <v>0</v>
      </c>
      <c r="M24" s="18">
        <f>SUMIFS(Cartola!$H:$H,Cartola!$D:$D,'Flujo de Caja'!M$1,Cartola!$K:$K,'Flujo de Caja'!$B24)-SUMIFS(Cartola!$G:$G,Cartola!$D:$D,'Flujo de Caja'!M$1,Cartola!$K:$K,'Flujo de Caja'!$B24)</f>
        <v>0</v>
      </c>
      <c r="N24" s="18">
        <f>SUMIFS(Cartola!$H:$H,Cartola!$D:$D,'Flujo de Caja'!N$1,Cartola!$K:$K,'Flujo de Caja'!$B24)-SUMIFS(Cartola!$G:$G,Cartola!$D:$D,'Flujo de Caja'!N$1,Cartola!$K:$K,'Flujo de Caja'!$B24)</f>
        <v>0</v>
      </c>
      <c r="O24" s="18">
        <f>SUMIFS(Cartola!$H:$H,Cartola!$D:$D,'Flujo de Caja'!O$1,Cartola!$K:$K,'Flujo de Caja'!$B24)-SUMIFS(Cartola!$G:$G,Cartola!$D:$D,'Flujo de Caja'!O$1,Cartola!$K:$K,'Flujo de Caja'!$B24)</f>
        <v>0</v>
      </c>
      <c r="P24" s="18">
        <f>SUMIFS(Cartola!$H:$H,Cartola!$D:$D,'Flujo de Caja'!P$1,Cartola!$K:$K,'Flujo de Caja'!$B24)-SUMIFS(Cartola!$G:$G,Cartola!$D:$D,'Flujo de Caja'!P$1,Cartola!$K:$K,'Flujo de Caja'!$B24)</f>
        <v>0</v>
      </c>
      <c r="Q24" s="18">
        <f>SUMIFS(Cartola!$H:$H,Cartola!$D:$D,'Flujo de Caja'!Q$1,Cartola!$K:$K,'Flujo de Caja'!$B24)-SUMIFS(Cartola!$G:$G,Cartola!$D:$D,'Flujo de Caja'!Q$1,Cartola!$K:$K,'Flujo de Caja'!$B24)</f>
        <v>0</v>
      </c>
      <c r="R24" s="18">
        <f>SUMIFS(Cartola!$H:$H,Cartola!$D:$D,'Flujo de Caja'!R$1,Cartola!$K:$K,'Flujo de Caja'!$B24)-SUMIFS(Cartola!$G:$G,Cartola!$D:$D,'Flujo de Caja'!R$1,Cartola!$K:$K,'Flujo de Caja'!$B24)</f>
        <v>0</v>
      </c>
      <c r="S24" s="18">
        <f>SUMIFS(Cartola!$H:$H,Cartola!$D:$D,'Flujo de Caja'!S$1,Cartola!$K:$K,'Flujo de Caja'!$B24)-SUMIFS(Cartola!$G:$G,Cartola!$D:$D,'Flujo de Caja'!S$1,Cartola!$K:$K,'Flujo de Caja'!$B24)</f>
        <v>0</v>
      </c>
      <c r="T24" s="18">
        <f>SUMIFS(Cartola!$H:$H,Cartola!$D:$D,'Flujo de Caja'!T$1,Cartola!$K:$K,'Flujo de Caja'!$B24)-SUMIFS(Cartola!$G:$G,Cartola!$D:$D,'Flujo de Caja'!T$1,Cartola!$K:$K,'Flujo de Caja'!$B24)</f>
        <v>0</v>
      </c>
      <c r="U24" s="18">
        <f>SUMIFS(Cartola!$H:$H,Cartola!$D:$D,'Flujo de Caja'!U$1,Cartola!$K:$K,'Flujo de Caja'!$B24)-SUMIFS(Cartola!$G:$G,Cartola!$D:$D,'Flujo de Caja'!U$1,Cartola!$K:$K,'Flujo de Caja'!$B24)</f>
        <v>0</v>
      </c>
      <c r="V24" s="18">
        <f>SUMIFS(Cartola!$H:$H,Cartola!$D:$D,'Flujo de Caja'!V$1,Cartola!$K:$K,'Flujo de Caja'!$B24)-SUMIFS(Cartola!$G:$G,Cartola!$D:$D,'Flujo de Caja'!V$1,Cartola!$K:$K,'Flujo de Caja'!$B24)</f>
        <v>0</v>
      </c>
      <c r="W24" s="18">
        <f>SUMIFS(Cartola!$H:$H,Cartola!$D:$D,'Flujo de Caja'!W$1,Cartola!$K:$K,'Flujo de Caja'!$B24)-SUMIFS(Cartola!$G:$G,Cartola!$D:$D,'Flujo de Caja'!W$1,Cartola!$K:$K,'Flujo de Caja'!$B24)</f>
        <v>0</v>
      </c>
      <c r="X24" s="18">
        <f>SUMIFS(Cartola!$H:$H,Cartola!$D:$D,'Flujo de Caja'!X$1,Cartola!$K:$K,'Flujo de Caja'!$B24)-SUMIFS(Cartola!$G:$G,Cartola!$D:$D,'Flujo de Caja'!X$1,Cartola!$K:$K,'Flujo de Caja'!$B24)</f>
        <v>0</v>
      </c>
      <c r="Y24" s="18">
        <f>SUMIFS(Cartola!$H:$H,Cartola!$D:$D,'Flujo de Caja'!Y$1,Cartola!$K:$K,'Flujo de Caja'!$B24)-SUMIFS(Cartola!$G:$G,Cartola!$D:$D,'Flujo de Caja'!Y$1,Cartola!$K:$K,'Flujo de Caja'!$B24)</f>
        <v>0</v>
      </c>
      <c r="Z24" s="18">
        <f>SUMIFS(Cartola!$H:$H,Cartola!$D:$D,'Flujo de Caja'!Z$1,Cartola!$K:$K,'Flujo de Caja'!$B24)-SUMIFS(Cartola!$G:$G,Cartola!$D:$D,'Flujo de Caja'!Z$1,Cartola!$K:$K,'Flujo de Caja'!$B24)</f>
        <v>0</v>
      </c>
      <c r="AA24" s="18">
        <f>SUMIFS(Cartola!$H:$H,Cartola!$D:$D,'Flujo de Caja'!AA$1,Cartola!$K:$K,'Flujo de Caja'!$B24)-SUMIFS(Cartola!$G:$G,Cartola!$D:$D,'Flujo de Caja'!AA$1,Cartola!$K:$K,'Flujo de Caja'!$B24)</f>
        <v>0</v>
      </c>
      <c r="AB24" s="18">
        <f>SUMIFS(Cartola!$H:$H,Cartola!$D:$D,'Flujo de Caja'!AB$1,Cartola!$K:$K,'Flujo de Caja'!$B24)-SUMIFS(Cartola!$G:$G,Cartola!$D:$D,'Flujo de Caja'!AB$1,Cartola!$K:$K,'Flujo de Caja'!$B24)</f>
        <v>0</v>
      </c>
    </row>
    <row r="25" spans="2:28" x14ac:dyDescent="0.2">
      <c r="B25" t="str">
        <f>IF('Plan de Cuentas'!B25=0,"",'Plan de Cuentas'!B25)</f>
        <v/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</row>
    <row r="26" spans="2:28" x14ac:dyDescent="0.2">
      <c r="B26" s="1" t="s">
        <v>38</v>
      </c>
      <c r="C26" s="18">
        <f>C4+C7+C10+C14</f>
        <v>-880000</v>
      </c>
      <c r="D26" s="18">
        <f t="shared" ref="D26:AB26" si="7">D4+D7+D10+D14</f>
        <v>1120000</v>
      </c>
      <c r="E26" s="18">
        <f t="shared" si="7"/>
        <v>0</v>
      </c>
      <c r="F26" s="18">
        <f t="shared" si="7"/>
        <v>0</v>
      </c>
      <c r="G26" s="18">
        <f t="shared" si="7"/>
        <v>0</v>
      </c>
      <c r="H26" s="18">
        <f t="shared" si="7"/>
        <v>0</v>
      </c>
      <c r="I26" s="18">
        <f t="shared" si="7"/>
        <v>0</v>
      </c>
      <c r="J26" s="18">
        <f t="shared" si="7"/>
        <v>0</v>
      </c>
      <c r="K26" s="18">
        <f t="shared" si="7"/>
        <v>0</v>
      </c>
      <c r="L26" s="18">
        <f t="shared" si="7"/>
        <v>0</v>
      </c>
      <c r="M26" s="18">
        <f t="shared" si="7"/>
        <v>0</v>
      </c>
      <c r="N26" s="18">
        <f t="shared" si="7"/>
        <v>0</v>
      </c>
      <c r="O26" s="18">
        <f t="shared" si="7"/>
        <v>0</v>
      </c>
      <c r="P26" s="18">
        <f t="shared" si="7"/>
        <v>0</v>
      </c>
      <c r="Q26" s="18">
        <f t="shared" si="7"/>
        <v>0</v>
      </c>
      <c r="R26" s="18">
        <f t="shared" si="7"/>
        <v>0</v>
      </c>
      <c r="S26" s="18">
        <f t="shared" si="7"/>
        <v>0</v>
      </c>
      <c r="T26" s="18">
        <f t="shared" si="7"/>
        <v>0</v>
      </c>
      <c r="U26" s="18">
        <f t="shared" si="7"/>
        <v>0</v>
      </c>
      <c r="V26" s="18">
        <f t="shared" si="7"/>
        <v>0</v>
      </c>
      <c r="W26" s="18">
        <f t="shared" si="7"/>
        <v>0</v>
      </c>
      <c r="X26" s="18">
        <f t="shared" si="7"/>
        <v>0</v>
      </c>
      <c r="Y26" s="18">
        <f t="shared" si="7"/>
        <v>0</v>
      </c>
      <c r="Z26" s="18">
        <f t="shared" si="7"/>
        <v>0</v>
      </c>
      <c r="AA26" s="18">
        <f t="shared" si="7"/>
        <v>0</v>
      </c>
      <c r="AB26" s="18">
        <f t="shared" si="7"/>
        <v>0</v>
      </c>
    </row>
    <row r="27" spans="2:28" x14ac:dyDescent="0.2">
      <c r="B27" s="1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</row>
    <row r="28" spans="2:28" x14ac:dyDescent="0.2">
      <c r="B28" t="str">
        <f>IF('Plan de Cuentas'!B26=0,"",'Plan de Cuentas'!B26)</f>
        <v/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</row>
    <row r="29" spans="2:28" x14ac:dyDescent="0.2">
      <c r="B29" s="1" t="str">
        <f>IF('Plan de Cuentas'!B27=0,"",'Plan de Cuentas'!B27)</f>
        <v>CUENTAS DE ACTIVO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</row>
    <row r="30" spans="2:28" x14ac:dyDescent="0.2">
      <c r="B30" t="str">
        <f>IF('Plan de Cuentas'!B28=0,"",'Plan de Cuentas'!B28)</f>
        <v/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</row>
    <row r="31" spans="2:28" x14ac:dyDescent="0.2">
      <c r="B31" t="str">
        <f>IF('Plan de Cuentas'!B29=0,"",'Plan de Cuentas'!B29)</f>
        <v>Activo Fijo</v>
      </c>
      <c r="C31" s="18">
        <f>SUM(C32)</f>
        <v>0</v>
      </c>
      <c r="D31" s="18">
        <f t="shared" ref="D31:AB31" si="8">SUM(D32)</f>
        <v>0</v>
      </c>
      <c r="E31" s="18">
        <f t="shared" si="8"/>
        <v>0</v>
      </c>
      <c r="F31" s="18">
        <f t="shared" si="8"/>
        <v>0</v>
      </c>
      <c r="G31" s="18">
        <f t="shared" si="8"/>
        <v>0</v>
      </c>
      <c r="H31" s="18">
        <f t="shared" si="8"/>
        <v>0</v>
      </c>
      <c r="I31" s="18">
        <f t="shared" si="8"/>
        <v>0</v>
      </c>
      <c r="J31" s="18">
        <f t="shared" si="8"/>
        <v>0</v>
      </c>
      <c r="K31" s="18">
        <f t="shared" si="8"/>
        <v>0</v>
      </c>
      <c r="L31" s="18">
        <f t="shared" si="8"/>
        <v>0</v>
      </c>
      <c r="M31" s="18">
        <f t="shared" si="8"/>
        <v>0</v>
      </c>
      <c r="N31" s="18">
        <f t="shared" si="8"/>
        <v>0</v>
      </c>
      <c r="O31" s="18">
        <f t="shared" si="8"/>
        <v>0</v>
      </c>
      <c r="P31" s="18">
        <f t="shared" si="8"/>
        <v>0</v>
      </c>
      <c r="Q31" s="18">
        <f t="shared" si="8"/>
        <v>0</v>
      </c>
      <c r="R31" s="18">
        <f t="shared" si="8"/>
        <v>0</v>
      </c>
      <c r="S31" s="18">
        <f t="shared" si="8"/>
        <v>0</v>
      </c>
      <c r="T31" s="18">
        <f t="shared" si="8"/>
        <v>0</v>
      </c>
      <c r="U31" s="18">
        <f t="shared" si="8"/>
        <v>0</v>
      </c>
      <c r="V31" s="18">
        <f t="shared" si="8"/>
        <v>0</v>
      </c>
      <c r="W31" s="18">
        <f t="shared" si="8"/>
        <v>0</v>
      </c>
      <c r="X31" s="18">
        <f t="shared" si="8"/>
        <v>0</v>
      </c>
      <c r="Y31" s="18">
        <f t="shared" si="8"/>
        <v>0</v>
      </c>
      <c r="Z31" s="18">
        <f t="shared" si="8"/>
        <v>0</v>
      </c>
      <c r="AA31" s="18">
        <f t="shared" si="8"/>
        <v>0</v>
      </c>
      <c r="AB31" s="18">
        <f t="shared" si="8"/>
        <v>0</v>
      </c>
    </row>
    <row r="32" spans="2:28" x14ac:dyDescent="0.2">
      <c r="B32" s="2" t="str">
        <f>IF('Plan de Cuentas'!B30=0,"",'Plan de Cuentas'!B30)</f>
        <v>Muebles y Utiles</v>
      </c>
      <c r="C32" s="18">
        <f>SUMIFS(Cartola!$H:$H,Cartola!$D:$D,'Flujo de Caja'!C$1,Cartola!$K:$K,'Flujo de Caja'!$B32)-SUMIFS(Cartola!$G:$G,Cartola!$D:$D,'Flujo de Caja'!C$1,Cartola!$K:$K,'Flujo de Caja'!$B32)</f>
        <v>0</v>
      </c>
      <c r="D32" s="18">
        <f>SUMIFS(Cartola!$H:$H,Cartola!$D:$D,'Flujo de Caja'!D$1,Cartola!$K:$K,'Flujo de Caja'!$B32)-SUMIFS(Cartola!$G:$G,Cartola!$D:$D,'Flujo de Caja'!D$1,Cartola!$K:$K,'Flujo de Caja'!$B32)</f>
        <v>0</v>
      </c>
      <c r="E32" s="18">
        <f>SUMIFS(Cartola!$H:$H,Cartola!$D:$D,'Flujo de Caja'!E$1,Cartola!$K:$K,'Flujo de Caja'!$B32)-SUMIFS(Cartola!$G:$G,Cartola!$D:$D,'Flujo de Caja'!E$1,Cartola!$K:$K,'Flujo de Caja'!$B32)</f>
        <v>0</v>
      </c>
      <c r="F32" s="18">
        <f>SUMIFS(Cartola!$H:$H,Cartola!$D:$D,'Flujo de Caja'!F$1,Cartola!$K:$K,'Flujo de Caja'!$B32)-SUMIFS(Cartola!$G:$G,Cartola!$D:$D,'Flujo de Caja'!F$1,Cartola!$K:$K,'Flujo de Caja'!$B32)</f>
        <v>0</v>
      </c>
      <c r="G32" s="18">
        <f>SUMIFS(Cartola!$H:$H,Cartola!$D:$D,'Flujo de Caja'!G$1,Cartola!$K:$K,'Flujo de Caja'!$B32)-SUMIFS(Cartola!$G:$G,Cartola!$D:$D,'Flujo de Caja'!G$1,Cartola!$K:$K,'Flujo de Caja'!$B32)</f>
        <v>0</v>
      </c>
      <c r="H32" s="18">
        <f>SUMIFS(Cartola!$H:$H,Cartola!$D:$D,'Flujo de Caja'!H$1,Cartola!$K:$K,'Flujo de Caja'!$B32)-SUMIFS(Cartola!$G:$G,Cartola!$D:$D,'Flujo de Caja'!H$1,Cartola!$K:$K,'Flujo de Caja'!$B32)</f>
        <v>0</v>
      </c>
      <c r="I32" s="18">
        <f>SUMIFS(Cartola!$H:$H,Cartola!$D:$D,'Flujo de Caja'!I$1,Cartola!$K:$K,'Flujo de Caja'!$B32)-SUMIFS(Cartola!$G:$G,Cartola!$D:$D,'Flujo de Caja'!I$1,Cartola!$K:$K,'Flujo de Caja'!$B32)</f>
        <v>0</v>
      </c>
      <c r="J32" s="18">
        <f>SUMIFS(Cartola!$H:$H,Cartola!$D:$D,'Flujo de Caja'!J$1,Cartola!$K:$K,'Flujo de Caja'!$B32)-SUMIFS(Cartola!$G:$G,Cartola!$D:$D,'Flujo de Caja'!J$1,Cartola!$K:$K,'Flujo de Caja'!$B32)</f>
        <v>0</v>
      </c>
      <c r="K32" s="18">
        <f>SUMIFS(Cartola!$H:$H,Cartola!$D:$D,'Flujo de Caja'!K$1,Cartola!$K:$K,'Flujo de Caja'!$B32)-SUMIFS(Cartola!$G:$G,Cartola!$D:$D,'Flujo de Caja'!K$1,Cartola!$K:$K,'Flujo de Caja'!$B32)</f>
        <v>0</v>
      </c>
      <c r="L32" s="18">
        <f>SUMIFS(Cartola!$H:$H,Cartola!$D:$D,'Flujo de Caja'!L$1,Cartola!$K:$K,'Flujo de Caja'!$B32)-SUMIFS(Cartola!$G:$G,Cartola!$D:$D,'Flujo de Caja'!L$1,Cartola!$K:$K,'Flujo de Caja'!$B32)</f>
        <v>0</v>
      </c>
      <c r="M32" s="18">
        <f>SUMIFS(Cartola!$H:$H,Cartola!$D:$D,'Flujo de Caja'!M$1,Cartola!$K:$K,'Flujo de Caja'!$B32)-SUMIFS(Cartola!$G:$G,Cartola!$D:$D,'Flujo de Caja'!M$1,Cartola!$K:$K,'Flujo de Caja'!$B32)</f>
        <v>0</v>
      </c>
      <c r="N32" s="18">
        <f>SUMIFS(Cartola!$H:$H,Cartola!$D:$D,'Flujo de Caja'!N$1,Cartola!$K:$K,'Flujo de Caja'!$B32)-SUMIFS(Cartola!$G:$G,Cartola!$D:$D,'Flujo de Caja'!N$1,Cartola!$K:$K,'Flujo de Caja'!$B32)</f>
        <v>0</v>
      </c>
      <c r="O32" s="18">
        <f>SUMIFS(Cartola!$H:$H,Cartola!$D:$D,'Flujo de Caja'!O$1,Cartola!$K:$K,'Flujo de Caja'!$B32)-SUMIFS(Cartola!$G:$G,Cartola!$D:$D,'Flujo de Caja'!O$1,Cartola!$K:$K,'Flujo de Caja'!$B32)</f>
        <v>0</v>
      </c>
      <c r="P32" s="18">
        <f>SUMIFS(Cartola!$H:$H,Cartola!$D:$D,'Flujo de Caja'!P$1,Cartola!$K:$K,'Flujo de Caja'!$B32)-SUMIFS(Cartola!$G:$G,Cartola!$D:$D,'Flujo de Caja'!P$1,Cartola!$K:$K,'Flujo de Caja'!$B32)</f>
        <v>0</v>
      </c>
      <c r="Q32" s="18">
        <f>SUMIFS(Cartola!$H:$H,Cartola!$D:$D,'Flujo de Caja'!Q$1,Cartola!$K:$K,'Flujo de Caja'!$B32)-SUMIFS(Cartola!$G:$G,Cartola!$D:$D,'Flujo de Caja'!Q$1,Cartola!$K:$K,'Flujo de Caja'!$B32)</f>
        <v>0</v>
      </c>
      <c r="R32" s="18">
        <f>SUMIFS(Cartola!$H:$H,Cartola!$D:$D,'Flujo de Caja'!R$1,Cartola!$K:$K,'Flujo de Caja'!$B32)-SUMIFS(Cartola!$G:$G,Cartola!$D:$D,'Flujo de Caja'!R$1,Cartola!$K:$K,'Flujo de Caja'!$B32)</f>
        <v>0</v>
      </c>
      <c r="S32" s="18">
        <f>SUMIFS(Cartola!$H:$H,Cartola!$D:$D,'Flujo de Caja'!S$1,Cartola!$K:$K,'Flujo de Caja'!$B32)-SUMIFS(Cartola!$G:$G,Cartola!$D:$D,'Flujo de Caja'!S$1,Cartola!$K:$K,'Flujo de Caja'!$B32)</f>
        <v>0</v>
      </c>
      <c r="T32" s="18">
        <f>SUMIFS(Cartola!$H:$H,Cartola!$D:$D,'Flujo de Caja'!T$1,Cartola!$K:$K,'Flujo de Caja'!$B32)-SUMIFS(Cartola!$G:$G,Cartola!$D:$D,'Flujo de Caja'!T$1,Cartola!$K:$K,'Flujo de Caja'!$B32)</f>
        <v>0</v>
      </c>
      <c r="U32" s="18">
        <f>SUMIFS(Cartola!$H:$H,Cartola!$D:$D,'Flujo de Caja'!U$1,Cartola!$K:$K,'Flujo de Caja'!$B32)-SUMIFS(Cartola!$G:$G,Cartola!$D:$D,'Flujo de Caja'!U$1,Cartola!$K:$K,'Flujo de Caja'!$B32)</f>
        <v>0</v>
      </c>
      <c r="V32" s="18">
        <f>SUMIFS(Cartola!$H:$H,Cartola!$D:$D,'Flujo de Caja'!V$1,Cartola!$K:$K,'Flujo de Caja'!$B32)-SUMIFS(Cartola!$G:$G,Cartola!$D:$D,'Flujo de Caja'!V$1,Cartola!$K:$K,'Flujo de Caja'!$B32)</f>
        <v>0</v>
      </c>
      <c r="W32" s="18">
        <f>SUMIFS(Cartola!$H:$H,Cartola!$D:$D,'Flujo de Caja'!W$1,Cartola!$K:$K,'Flujo de Caja'!$B32)-SUMIFS(Cartola!$G:$G,Cartola!$D:$D,'Flujo de Caja'!W$1,Cartola!$K:$K,'Flujo de Caja'!$B32)</f>
        <v>0</v>
      </c>
      <c r="X32" s="18">
        <f>SUMIFS(Cartola!$H:$H,Cartola!$D:$D,'Flujo de Caja'!X$1,Cartola!$K:$K,'Flujo de Caja'!$B32)-SUMIFS(Cartola!$G:$G,Cartola!$D:$D,'Flujo de Caja'!X$1,Cartola!$K:$K,'Flujo de Caja'!$B32)</f>
        <v>0</v>
      </c>
      <c r="Y32" s="18">
        <f>SUMIFS(Cartola!$H:$H,Cartola!$D:$D,'Flujo de Caja'!Y$1,Cartola!$K:$K,'Flujo de Caja'!$B32)-SUMIFS(Cartola!$G:$G,Cartola!$D:$D,'Flujo de Caja'!Y$1,Cartola!$K:$K,'Flujo de Caja'!$B32)</f>
        <v>0</v>
      </c>
      <c r="Z32" s="18">
        <f>SUMIFS(Cartola!$H:$H,Cartola!$D:$D,'Flujo de Caja'!Z$1,Cartola!$K:$K,'Flujo de Caja'!$B32)-SUMIFS(Cartola!$G:$G,Cartola!$D:$D,'Flujo de Caja'!Z$1,Cartola!$K:$K,'Flujo de Caja'!$B32)</f>
        <v>0</v>
      </c>
      <c r="AA32" s="18">
        <f>SUMIFS(Cartola!$H:$H,Cartola!$D:$D,'Flujo de Caja'!AA$1,Cartola!$K:$K,'Flujo de Caja'!$B32)-SUMIFS(Cartola!$G:$G,Cartola!$D:$D,'Flujo de Caja'!AA$1,Cartola!$K:$K,'Flujo de Caja'!$B32)</f>
        <v>0</v>
      </c>
      <c r="AB32" s="18">
        <f>SUMIFS(Cartola!$H:$H,Cartola!$D:$D,'Flujo de Caja'!AB$1,Cartola!$K:$K,'Flujo de Caja'!$B32)-SUMIFS(Cartola!$G:$G,Cartola!$D:$D,'Flujo de Caja'!AB$1,Cartola!$K:$K,'Flujo de Caja'!$B32)</f>
        <v>0</v>
      </c>
    </row>
    <row r="33" spans="2:28" x14ac:dyDescent="0.2">
      <c r="B33" t="str">
        <f>IF('Plan de Cuentas'!B31=0,"",'Plan de Cuentas'!B31)</f>
        <v>Activo Circulante</v>
      </c>
      <c r="C33" s="18">
        <f>SUM(C34:C35)</f>
        <v>0</v>
      </c>
      <c r="D33" s="18">
        <f t="shared" ref="D33:AB33" si="9">SUM(D34:D35)</f>
        <v>0</v>
      </c>
      <c r="E33" s="18">
        <f t="shared" si="9"/>
        <v>0</v>
      </c>
      <c r="F33" s="18">
        <f t="shared" si="9"/>
        <v>0</v>
      </c>
      <c r="G33" s="18">
        <f t="shared" si="9"/>
        <v>0</v>
      </c>
      <c r="H33" s="18">
        <f t="shared" si="9"/>
        <v>0</v>
      </c>
      <c r="I33" s="18">
        <f t="shared" si="9"/>
        <v>0</v>
      </c>
      <c r="J33" s="18">
        <f t="shared" si="9"/>
        <v>0</v>
      </c>
      <c r="K33" s="18">
        <f t="shared" si="9"/>
        <v>0</v>
      </c>
      <c r="L33" s="18">
        <f t="shared" si="9"/>
        <v>0</v>
      </c>
      <c r="M33" s="18">
        <f t="shared" si="9"/>
        <v>0</v>
      </c>
      <c r="N33" s="18">
        <f t="shared" si="9"/>
        <v>0</v>
      </c>
      <c r="O33" s="18">
        <f t="shared" si="9"/>
        <v>0</v>
      </c>
      <c r="P33" s="18">
        <f t="shared" si="9"/>
        <v>0</v>
      </c>
      <c r="Q33" s="18">
        <f t="shared" si="9"/>
        <v>0</v>
      </c>
      <c r="R33" s="18">
        <f t="shared" si="9"/>
        <v>0</v>
      </c>
      <c r="S33" s="18">
        <f t="shared" si="9"/>
        <v>0</v>
      </c>
      <c r="T33" s="18">
        <f t="shared" si="9"/>
        <v>0</v>
      </c>
      <c r="U33" s="18">
        <f t="shared" si="9"/>
        <v>0</v>
      </c>
      <c r="V33" s="18">
        <f t="shared" si="9"/>
        <v>0</v>
      </c>
      <c r="W33" s="18">
        <f t="shared" si="9"/>
        <v>0</v>
      </c>
      <c r="X33" s="18">
        <f t="shared" si="9"/>
        <v>0</v>
      </c>
      <c r="Y33" s="18">
        <f t="shared" si="9"/>
        <v>0</v>
      </c>
      <c r="Z33" s="18">
        <f t="shared" si="9"/>
        <v>0</v>
      </c>
      <c r="AA33" s="18">
        <f t="shared" si="9"/>
        <v>0</v>
      </c>
      <c r="AB33" s="18">
        <f t="shared" si="9"/>
        <v>0</v>
      </c>
    </row>
    <row r="34" spans="2:28" x14ac:dyDescent="0.2">
      <c r="B34" s="2" t="str">
        <f>IF('Plan de Cuentas'!B32=0,"",'Plan de Cuentas'!B32)</f>
        <v>Caja</v>
      </c>
      <c r="C34" s="18">
        <f>SUMIFS(Cartola!$H:$H,Cartola!$D:$D,'Flujo de Caja'!C$1,Cartola!$K:$K,'Flujo de Caja'!$B34)-SUMIFS(Cartola!$G:$G,Cartola!$D:$D,'Flujo de Caja'!C$1,Cartola!$K:$K,'Flujo de Caja'!$B34)</f>
        <v>0</v>
      </c>
      <c r="D34" s="18">
        <f>SUMIFS(Cartola!$H:$H,Cartola!$D:$D,'Flujo de Caja'!D$1,Cartola!$K:$K,'Flujo de Caja'!$B34)-SUMIFS(Cartola!$G:$G,Cartola!$D:$D,'Flujo de Caja'!D$1,Cartola!$K:$K,'Flujo de Caja'!$B34)</f>
        <v>0</v>
      </c>
      <c r="E34" s="18">
        <f>SUMIFS(Cartola!$H:$H,Cartola!$D:$D,'Flujo de Caja'!E$1,Cartola!$K:$K,'Flujo de Caja'!$B34)-SUMIFS(Cartola!$G:$G,Cartola!$D:$D,'Flujo de Caja'!E$1,Cartola!$K:$K,'Flujo de Caja'!$B34)</f>
        <v>0</v>
      </c>
      <c r="F34" s="18">
        <f>SUMIFS(Cartola!$H:$H,Cartola!$D:$D,'Flujo de Caja'!F$1,Cartola!$K:$K,'Flujo de Caja'!$B34)-SUMIFS(Cartola!$G:$G,Cartola!$D:$D,'Flujo de Caja'!F$1,Cartola!$K:$K,'Flujo de Caja'!$B34)</f>
        <v>0</v>
      </c>
      <c r="G34" s="18">
        <f>SUMIFS(Cartola!$H:$H,Cartola!$D:$D,'Flujo de Caja'!G$1,Cartola!$K:$K,'Flujo de Caja'!$B34)-SUMIFS(Cartola!$G:$G,Cartola!$D:$D,'Flujo de Caja'!G$1,Cartola!$K:$K,'Flujo de Caja'!$B34)</f>
        <v>0</v>
      </c>
      <c r="H34" s="18">
        <f>SUMIFS(Cartola!$H:$H,Cartola!$D:$D,'Flujo de Caja'!H$1,Cartola!$K:$K,'Flujo de Caja'!$B34)-SUMIFS(Cartola!$G:$G,Cartola!$D:$D,'Flujo de Caja'!H$1,Cartola!$K:$K,'Flujo de Caja'!$B34)</f>
        <v>0</v>
      </c>
      <c r="I34" s="18">
        <f>SUMIFS(Cartola!$H:$H,Cartola!$D:$D,'Flujo de Caja'!I$1,Cartola!$K:$K,'Flujo de Caja'!$B34)-SUMIFS(Cartola!$G:$G,Cartola!$D:$D,'Flujo de Caja'!I$1,Cartola!$K:$K,'Flujo de Caja'!$B34)</f>
        <v>0</v>
      </c>
      <c r="J34" s="18">
        <f>SUMIFS(Cartola!$H:$H,Cartola!$D:$D,'Flujo de Caja'!J$1,Cartola!$K:$K,'Flujo de Caja'!$B34)-SUMIFS(Cartola!$G:$G,Cartola!$D:$D,'Flujo de Caja'!J$1,Cartola!$K:$K,'Flujo de Caja'!$B34)</f>
        <v>0</v>
      </c>
      <c r="K34" s="18">
        <f>SUMIFS(Cartola!$H:$H,Cartola!$D:$D,'Flujo de Caja'!K$1,Cartola!$K:$K,'Flujo de Caja'!$B34)-SUMIFS(Cartola!$G:$G,Cartola!$D:$D,'Flujo de Caja'!K$1,Cartola!$K:$K,'Flujo de Caja'!$B34)</f>
        <v>0</v>
      </c>
      <c r="L34" s="18">
        <f>SUMIFS(Cartola!$H:$H,Cartola!$D:$D,'Flujo de Caja'!L$1,Cartola!$K:$K,'Flujo de Caja'!$B34)-SUMIFS(Cartola!$G:$G,Cartola!$D:$D,'Flujo de Caja'!L$1,Cartola!$K:$K,'Flujo de Caja'!$B34)</f>
        <v>0</v>
      </c>
      <c r="M34" s="18">
        <f>SUMIFS(Cartola!$H:$H,Cartola!$D:$D,'Flujo de Caja'!M$1,Cartola!$K:$K,'Flujo de Caja'!$B34)-SUMIFS(Cartola!$G:$G,Cartola!$D:$D,'Flujo de Caja'!M$1,Cartola!$K:$K,'Flujo de Caja'!$B34)</f>
        <v>0</v>
      </c>
      <c r="N34" s="18">
        <f>SUMIFS(Cartola!$H:$H,Cartola!$D:$D,'Flujo de Caja'!N$1,Cartola!$K:$K,'Flujo de Caja'!$B34)-SUMIFS(Cartola!$G:$G,Cartola!$D:$D,'Flujo de Caja'!N$1,Cartola!$K:$K,'Flujo de Caja'!$B34)</f>
        <v>0</v>
      </c>
      <c r="O34" s="18">
        <f>SUMIFS(Cartola!$H:$H,Cartola!$D:$D,'Flujo de Caja'!O$1,Cartola!$K:$K,'Flujo de Caja'!$B34)-SUMIFS(Cartola!$G:$G,Cartola!$D:$D,'Flujo de Caja'!O$1,Cartola!$K:$K,'Flujo de Caja'!$B34)</f>
        <v>0</v>
      </c>
      <c r="P34" s="18">
        <f>SUMIFS(Cartola!$H:$H,Cartola!$D:$D,'Flujo de Caja'!P$1,Cartola!$K:$K,'Flujo de Caja'!$B34)-SUMIFS(Cartola!$G:$G,Cartola!$D:$D,'Flujo de Caja'!P$1,Cartola!$K:$K,'Flujo de Caja'!$B34)</f>
        <v>0</v>
      </c>
      <c r="Q34" s="18">
        <f>SUMIFS(Cartola!$H:$H,Cartola!$D:$D,'Flujo de Caja'!Q$1,Cartola!$K:$K,'Flujo de Caja'!$B34)-SUMIFS(Cartola!$G:$G,Cartola!$D:$D,'Flujo de Caja'!Q$1,Cartola!$K:$K,'Flujo de Caja'!$B34)</f>
        <v>0</v>
      </c>
      <c r="R34" s="18">
        <f>SUMIFS(Cartola!$H:$H,Cartola!$D:$D,'Flujo de Caja'!R$1,Cartola!$K:$K,'Flujo de Caja'!$B34)-SUMIFS(Cartola!$G:$G,Cartola!$D:$D,'Flujo de Caja'!R$1,Cartola!$K:$K,'Flujo de Caja'!$B34)</f>
        <v>0</v>
      </c>
      <c r="S34" s="18">
        <f>SUMIFS(Cartola!$H:$H,Cartola!$D:$D,'Flujo de Caja'!S$1,Cartola!$K:$K,'Flujo de Caja'!$B34)-SUMIFS(Cartola!$G:$G,Cartola!$D:$D,'Flujo de Caja'!S$1,Cartola!$K:$K,'Flujo de Caja'!$B34)</f>
        <v>0</v>
      </c>
      <c r="T34" s="18">
        <f>SUMIFS(Cartola!$H:$H,Cartola!$D:$D,'Flujo de Caja'!T$1,Cartola!$K:$K,'Flujo de Caja'!$B34)-SUMIFS(Cartola!$G:$G,Cartola!$D:$D,'Flujo de Caja'!T$1,Cartola!$K:$K,'Flujo de Caja'!$B34)</f>
        <v>0</v>
      </c>
      <c r="U34" s="18">
        <f>SUMIFS(Cartola!$H:$H,Cartola!$D:$D,'Flujo de Caja'!U$1,Cartola!$K:$K,'Flujo de Caja'!$B34)-SUMIFS(Cartola!$G:$G,Cartola!$D:$D,'Flujo de Caja'!U$1,Cartola!$K:$K,'Flujo de Caja'!$B34)</f>
        <v>0</v>
      </c>
      <c r="V34" s="18">
        <f>SUMIFS(Cartola!$H:$H,Cartola!$D:$D,'Flujo de Caja'!V$1,Cartola!$K:$K,'Flujo de Caja'!$B34)-SUMIFS(Cartola!$G:$G,Cartola!$D:$D,'Flujo de Caja'!V$1,Cartola!$K:$K,'Flujo de Caja'!$B34)</f>
        <v>0</v>
      </c>
      <c r="W34" s="18">
        <f>SUMIFS(Cartola!$H:$H,Cartola!$D:$D,'Flujo de Caja'!W$1,Cartola!$K:$K,'Flujo de Caja'!$B34)-SUMIFS(Cartola!$G:$G,Cartola!$D:$D,'Flujo de Caja'!W$1,Cartola!$K:$K,'Flujo de Caja'!$B34)</f>
        <v>0</v>
      </c>
      <c r="X34" s="18">
        <f>SUMIFS(Cartola!$H:$H,Cartola!$D:$D,'Flujo de Caja'!X$1,Cartola!$K:$K,'Flujo de Caja'!$B34)-SUMIFS(Cartola!$G:$G,Cartola!$D:$D,'Flujo de Caja'!X$1,Cartola!$K:$K,'Flujo de Caja'!$B34)</f>
        <v>0</v>
      </c>
      <c r="Y34" s="18">
        <f>SUMIFS(Cartola!$H:$H,Cartola!$D:$D,'Flujo de Caja'!Y$1,Cartola!$K:$K,'Flujo de Caja'!$B34)-SUMIFS(Cartola!$G:$G,Cartola!$D:$D,'Flujo de Caja'!Y$1,Cartola!$K:$K,'Flujo de Caja'!$B34)</f>
        <v>0</v>
      </c>
      <c r="Z34" s="18">
        <f>SUMIFS(Cartola!$H:$H,Cartola!$D:$D,'Flujo de Caja'!Z$1,Cartola!$K:$K,'Flujo de Caja'!$B34)-SUMIFS(Cartola!$G:$G,Cartola!$D:$D,'Flujo de Caja'!Z$1,Cartola!$K:$K,'Flujo de Caja'!$B34)</f>
        <v>0</v>
      </c>
      <c r="AA34" s="18">
        <f>SUMIFS(Cartola!$H:$H,Cartola!$D:$D,'Flujo de Caja'!AA$1,Cartola!$K:$K,'Flujo de Caja'!$B34)-SUMIFS(Cartola!$G:$G,Cartola!$D:$D,'Flujo de Caja'!AA$1,Cartola!$K:$K,'Flujo de Caja'!$B34)</f>
        <v>0</v>
      </c>
      <c r="AB34" s="18">
        <f>SUMIFS(Cartola!$H:$H,Cartola!$D:$D,'Flujo de Caja'!AB$1,Cartola!$K:$K,'Flujo de Caja'!$B34)-SUMIFS(Cartola!$G:$G,Cartola!$D:$D,'Flujo de Caja'!AB$1,Cartola!$K:$K,'Flujo de Caja'!$B34)</f>
        <v>0</v>
      </c>
    </row>
    <row r="35" spans="2:28" x14ac:dyDescent="0.2">
      <c r="B35" s="2" t="str">
        <f>IF('Plan de Cuentas'!B33=0,"",'Plan de Cuentas'!B33)</f>
        <v>Cuentas por Cobrar</v>
      </c>
      <c r="C35" s="18">
        <f>SUMIFS(Cartola!$H:$H,Cartola!$D:$D,'Flujo de Caja'!C$1,Cartola!$K:$K,'Flujo de Caja'!$B35)-SUMIFS(Cartola!$G:$G,Cartola!$D:$D,'Flujo de Caja'!C$1,Cartola!$K:$K,'Flujo de Caja'!$B35)</f>
        <v>0</v>
      </c>
      <c r="D35" s="18">
        <f>SUMIFS(Cartola!$H:$H,Cartola!$D:$D,'Flujo de Caja'!D$1,Cartola!$K:$K,'Flujo de Caja'!$B35)-SUMIFS(Cartola!$G:$G,Cartola!$D:$D,'Flujo de Caja'!D$1,Cartola!$K:$K,'Flujo de Caja'!$B35)</f>
        <v>0</v>
      </c>
      <c r="E35" s="18">
        <f>SUMIFS(Cartola!$H:$H,Cartola!$D:$D,'Flujo de Caja'!E$1,Cartola!$K:$K,'Flujo de Caja'!$B35)-SUMIFS(Cartola!$G:$G,Cartola!$D:$D,'Flujo de Caja'!E$1,Cartola!$K:$K,'Flujo de Caja'!$B35)</f>
        <v>0</v>
      </c>
      <c r="F35" s="18">
        <f>SUMIFS(Cartola!$H:$H,Cartola!$D:$D,'Flujo de Caja'!F$1,Cartola!$K:$K,'Flujo de Caja'!$B35)-SUMIFS(Cartola!$G:$G,Cartola!$D:$D,'Flujo de Caja'!F$1,Cartola!$K:$K,'Flujo de Caja'!$B35)</f>
        <v>0</v>
      </c>
      <c r="G35" s="18">
        <f>SUMIFS(Cartola!$H:$H,Cartola!$D:$D,'Flujo de Caja'!G$1,Cartola!$K:$K,'Flujo de Caja'!$B35)-SUMIFS(Cartola!$G:$G,Cartola!$D:$D,'Flujo de Caja'!G$1,Cartola!$K:$K,'Flujo de Caja'!$B35)</f>
        <v>0</v>
      </c>
      <c r="H35" s="18">
        <f>SUMIFS(Cartola!$H:$H,Cartola!$D:$D,'Flujo de Caja'!H$1,Cartola!$K:$K,'Flujo de Caja'!$B35)-SUMIFS(Cartola!$G:$G,Cartola!$D:$D,'Flujo de Caja'!H$1,Cartola!$K:$K,'Flujo de Caja'!$B35)</f>
        <v>0</v>
      </c>
      <c r="I35" s="18">
        <f>SUMIFS(Cartola!$H:$H,Cartola!$D:$D,'Flujo de Caja'!I$1,Cartola!$K:$K,'Flujo de Caja'!$B35)-SUMIFS(Cartola!$G:$G,Cartola!$D:$D,'Flujo de Caja'!I$1,Cartola!$K:$K,'Flujo de Caja'!$B35)</f>
        <v>0</v>
      </c>
      <c r="J35" s="18">
        <f>SUMIFS(Cartola!$H:$H,Cartola!$D:$D,'Flujo de Caja'!J$1,Cartola!$K:$K,'Flujo de Caja'!$B35)-SUMIFS(Cartola!$G:$G,Cartola!$D:$D,'Flujo de Caja'!J$1,Cartola!$K:$K,'Flujo de Caja'!$B35)</f>
        <v>0</v>
      </c>
      <c r="K35" s="18">
        <f>SUMIFS(Cartola!$H:$H,Cartola!$D:$D,'Flujo de Caja'!K$1,Cartola!$K:$K,'Flujo de Caja'!$B35)-SUMIFS(Cartola!$G:$G,Cartola!$D:$D,'Flujo de Caja'!K$1,Cartola!$K:$K,'Flujo de Caja'!$B35)</f>
        <v>0</v>
      </c>
      <c r="L35" s="18">
        <f>SUMIFS(Cartola!$H:$H,Cartola!$D:$D,'Flujo de Caja'!L$1,Cartola!$K:$K,'Flujo de Caja'!$B35)-SUMIFS(Cartola!$G:$G,Cartola!$D:$D,'Flujo de Caja'!L$1,Cartola!$K:$K,'Flujo de Caja'!$B35)</f>
        <v>0</v>
      </c>
      <c r="M35" s="18">
        <f>SUMIFS(Cartola!$H:$H,Cartola!$D:$D,'Flujo de Caja'!M$1,Cartola!$K:$K,'Flujo de Caja'!$B35)-SUMIFS(Cartola!$G:$G,Cartola!$D:$D,'Flujo de Caja'!M$1,Cartola!$K:$K,'Flujo de Caja'!$B35)</f>
        <v>0</v>
      </c>
      <c r="N35" s="18">
        <f>SUMIFS(Cartola!$H:$H,Cartola!$D:$D,'Flujo de Caja'!N$1,Cartola!$K:$K,'Flujo de Caja'!$B35)-SUMIFS(Cartola!$G:$G,Cartola!$D:$D,'Flujo de Caja'!N$1,Cartola!$K:$K,'Flujo de Caja'!$B35)</f>
        <v>0</v>
      </c>
      <c r="O35" s="18">
        <f>SUMIFS(Cartola!$H:$H,Cartola!$D:$D,'Flujo de Caja'!O$1,Cartola!$K:$K,'Flujo de Caja'!$B35)-SUMIFS(Cartola!$G:$G,Cartola!$D:$D,'Flujo de Caja'!O$1,Cartola!$K:$K,'Flujo de Caja'!$B35)</f>
        <v>0</v>
      </c>
      <c r="P35" s="18">
        <f>SUMIFS(Cartola!$H:$H,Cartola!$D:$D,'Flujo de Caja'!P$1,Cartola!$K:$K,'Flujo de Caja'!$B35)-SUMIFS(Cartola!$G:$G,Cartola!$D:$D,'Flujo de Caja'!P$1,Cartola!$K:$K,'Flujo de Caja'!$B35)</f>
        <v>0</v>
      </c>
      <c r="Q35" s="18">
        <f>SUMIFS(Cartola!$H:$H,Cartola!$D:$D,'Flujo de Caja'!Q$1,Cartola!$K:$K,'Flujo de Caja'!$B35)-SUMIFS(Cartola!$G:$G,Cartola!$D:$D,'Flujo de Caja'!Q$1,Cartola!$K:$K,'Flujo de Caja'!$B35)</f>
        <v>0</v>
      </c>
      <c r="R35" s="18">
        <f>SUMIFS(Cartola!$H:$H,Cartola!$D:$D,'Flujo de Caja'!R$1,Cartola!$K:$K,'Flujo de Caja'!$B35)-SUMIFS(Cartola!$G:$G,Cartola!$D:$D,'Flujo de Caja'!R$1,Cartola!$K:$K,'Flujo de Caja'!$B35)</f>
        <v>0</v>
      </c>
      <c r="S35" s="18">
        <f>SUMIFS(Cartola!$H:$H,Cartola!$D:$D,'Flujo de Caja'!S$1,Cartola!$K:$K,'Flujo de Caja'!$B35)-SUMIFS(Cartola!$G:$G,Cartola!$D:$D,'Flujo de Caja'!S$1,Cartola!$K:$K,'Flujo de Caja'!$B35)</f>
        <v>0</v>
      </c>
      <c r="T35" s="18">
        <f>SUMIFS(Cartola!$H:$H,Cartola!$D:$D,'Flujo de Caja'!T$1,Cartola!$K:$K,'Flujo de Caja'!$B35)-SUMIFS(Cartola!$G:$G,Cartola!$D:$D,'Flujo de Caja'!T$1,Cartola!$K:$K,'Flujo de Caja'!$B35)</f>
        <v>0</v>
      </c>
      <c r="U35" s="18">
        <f>SUMIFS(Cartola!$H:$H,Cartola!$D:$D,'Flujo de Caja'!U$1,Cartola!$K:$K,'Flujo de Caja'!$B35)-SUMIFS(Cartola!$G:$G,Cartola!$D:$D,'Flujo de Caja'!U$1,Cartola!$K:$K,'Flujo de Caja'!$B35)</f>
        <v>0</v>
      </c>
      <c r="V35" s="18">
        <f>SUMIFS(Cartola!$H:$H,Cartola!$D:$D,'Flujo de Caja'!V$1,Cartola!$K:$K,'Flujo de Caja'!$B35)-SUMIFS(Cartola!$G:$G,Cartola!$D:$D,'Flujo de Caja'!V$1,Cartola!$K:$K,'Flujo de Caja'!$B35)</f>
        <v>0</v>
      </c>
      <c r="W35" s="18">
        <f>SUMIFS(Cartola!$H:$H,Cartola!$D:$D,'Flujo de Caja'!W$1,Cartola!$K:$K,'Flujo de Caja'!$B35)-SUMIFS(Cartola!$G:$G,Cartola!$D:$D,'Flujo de Caja'!W$1,Cartola!$K:$K,'Flujo de Caja'!$B35)</f>
        <v>0</v>
      </c>
      <c r="X35" s="18">
        <f>SUMIFS(Cartola!$H:$H,Cartola!$D:$D,'Flujo de Caja'!X$1,Cartola!$K:$K,'Flujo de Caja'!$B35)-SUMIFS(Cartola!$G:$G,Cartola!$D:$D,'Flujo de Caja'!X$1,Cartola!$K:$K,'Flujo de Caja'!$B35)</f>
        <v>0</v>
      </c>
      <c r="Y35" s="18">
        <f>SUMIFS(Cartola!$H:$H,Cartola!$D:$D,'Flujo de Caja'!Y$1,Cartola!$K:$K,'Flujo de Caja'!$B35)-SUMIFS(Cartola!$G:$G,Cartola!$D:$D,'Flujo de Caja'!Y$1,Cartola!$K:$K,'Flujo de Caja'!$B35)</f>
        <v>0</v>
      </c>
      <c r="Z35" s="18">
        <f>SUMIFS(Cartola!$H:$H,Cartola!$D:$D,'Flujo de Caja'!Z$1,Cartola!$K:$K,'Flujo de Caja'!$B35)-SUMIFS(Cartola!$G:$G,Cartola!$D:$D,'Flujo de Caja'!Z$1,Cartola!$K:$K,'Flujo de Caja'!$B35)</f>
        <v>0</v>
      </c>
      <c r="AA35" s="18">
        <f>SUMIFS(Cartola!$H:$H,Cartola!$D:$D,'Flujo de Caja'!AA$1,Cartola!$K:$K,'Flujo de Caja'!$B35)-SUMIFS(Cartola!$G:$G,Cartola!$D:$D,'Flujo de Caja'!AA$1,Cartola!$K:$K,'Flujo de Caja'!$B35)</f>
        <v>0</v>
      </c>
      <c r="AB35" s="18">
        <f>SUMIFS(Cartola!$H:$H,Cartola!$D:$D,'Flujo de Caja'!AB$1,Cartola!$K:$K,'Flujo de Caja'!$B35)-SUMIFS(Cartola!$G:$G,Cartola!$D:$D,'Flujo de Caja'!AB$1,Cartola!$K:$K,'Flujo de Caja'!$B35)</f>
        <v>0</v>
      </c>
    </row>
    <row r="36" spans="2:28" x14ac:dyDescent="0.2">
      <c r="B36" t="str">
        <f>IF('Plan de Cuentas'!B34=0,"",'Plan de Cuentas'!B34)</f>
        <v/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</row>
    <row r="37" spans="2:28" x14ac:dyDescent="0.2">
      <c r="B37" s="1" t="str">
        <f>IF('Plan de Cuentas'!B35=0,"",'Plan de Cuentas'!B35)</f>
        <v>CUENTAS DE PASIVO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</row>
    <row r="38" spans="2:28" x14ac:dyDescent="0.2">
      <c r="B38" t="str">
        <f>IF('Plan de Cuentas'!B36=0,"",'Plan de Cuentas'!B36)</f>
        <v/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</row>
    <row r="39" spans="2:28" x14ac:dyDescent="0.2">
      <c r="B39" t="str">
        <f>IF('Plan de Cuentas'!B37=0,"",'Plan de Cuentas'!B37)</f>
        <v>Pasivo Circulante</v>
      </c>
      <c r="C39" s="18">
        <f>SUM(C40:C43)</f>
        <v>0</v>
      </c>
      <c r="D39" s="18">
        <f t="shared" ref="D39:AB39" si="10">SUM(D40:D43)</f>
        <v>0</v>
      </c>
      <c r="E39" s="18">
        <f t="shared" si="10"/>
        <v>0</v>
      </c>
      <c r="F39" s="18">
        <f t="shared" si="10"/>
        <v>0</v>
      </c>
      <c r="G39" s="18">
        <f t="shared" si="10"/>
        <v>0</v>
      </c>
      <c r="H39" s="18">
        <f t="shared" si="10"/>
        <v>0</v>
      </c>
      <c r="I39" s="18">
        <f t="shared" si="10"/>
        <v>0</v>
      </c>
      <c r="J39" s="18">
        <f t="shared" si="10"/>
        <v>0</v>
      </c>
      <c r="K39" s="18">
        <f t="shared" si="10"/>
        <v>0</v>
      </c>
      <c r="L39" s="18">
        <f t="shared" si="10"/>
        <v>0</v>
      </c>
      <c r="M39" s="18">
        <f t="shared" si="10"/>
        <v>0</v>
      </c>
      <c r="N39" s="18">
        <f t="shared" si="10"/>
        <v>0</v>
      </c>
      <c r="O39" s="18">
        <f t="shared" si="10"/>
        <v>0</v>
      </c>
      <c r="P39" s="18">
        <f t="shared" si="10"/>
        <v>0</v>
      </c>
      <c r="Q39" s="18">
        <f t="shared" si="10"/>
        <v>0</v>
      </c>
      <c r="R39" s="18">
        <f t="shared" si="10"/>
        <v>0</v>
      </c>
      <c r="S39" s="18">
        <f t="shared" si="10"/>
        <v>0</v>
      </c>
      <c r="T39" s="18">
        <f t="shared" si="10"/>
        <v>0</v>
      </c>
      <c r="U39" s="18">
        <f t="shared" si="10"/>
        <v>0</v>
      </c>
      <c r="V39" s="18">
        <f t="shared" si="10"/>
        <v>0</v>
      </c>
      <c r="W39" s="18">
        <f t="shared" si="10"/>
        <v>0</v>
      </c>
      <c r="X39" s="18">
        <f t="shared" si="10"/>
        <v>0</v>
      </c>
      <c r="Y39" s="18">
        <f t="shared" si="10"/>
        <v>0</v>
      </c>
      <c r="Z39" s="18">
        <f t="shared" si="10"/>
        <v>0</v>
      </c>
      <c r="AA39" s="18">
        <f t="shared" si="10"/>
        <v>0</v>
      </c>
      <c r="AB39" s="18">
        <f t="shared" si="10"/>
        <v>0</v>
      </c>
    </row>
    <row r="40" spans="2:28" x14ac:dyDescent="0.2">
      <c r="B40" s="2" t="str">
        <f>IF('Plan de Cuentas'!B38=0,"",'Plan de Cuentas'!B38)</f>
        <v>Acreedores Varios</v>
      </c>
      <c r="C40" s="18">
        <f>SUMIFS(Cartola!$H:$H,Cartola!$D:$D,'Flujo de Caja'!C$1,Cartola!$K:$K,'Flujo de Caja'!$B40)-SUMIFS(Cartola!$G:$G,Cartola!$D:$D,'Flujo de Caja'!C$1,Cartola!$K:$K,'Flujo de Caja'!$B40)</f>
        <v>0</v>
      </c>
      <c r="D40" s="18">
        <f>SUMIFS(Cartola!$H:$H,Cartola!$D:$D,'Flujo de Caja'!D$1,Cartola!$K:$K,'Flujo de Caja'!$B40)-SUMIFS(Cartola!$G:$G,Cartola!$D:$D,'Flujo de Caja'!D$1,Cartola!$K:$K,'Flujo de Caja'!$B40)</f>
        <v>0</v>
      </c>
      <c r="E40" s="18">
        <f>SUMIFS(Cartola!$H:$H,Cartola!$D:$D,'Flujo de Caja'!E$1,Cartola!$K:$K,'Flujo de Caja'!$B40)-SUMIFS(Cartola!$G:$G,Cartola!$D:$D,'Flujo de Caja'!E$1,Cartola!$K:$K,'Flujo de Caja'!$B40)</f>
        <v>0</v>
      </c>
      <c r="F40" s="18">
        <f>SUMIFS(Cartola!$H:$H,Cartola!$D:$D,'Flujo de Caja'!F$1,Cartola!$K:$K,'Flujo de Caja'!$B40)-SUMIFS(Cartola!$G:$G,Cartola!$D:$D,'Flujo de Caja'!F$1,Cartola!$K:$K,'Flujo de Caja'!$B40)</f>
        <v>0</v>
      </c>
      <c r="G40" s="18">
        <f>SUMIFS(Cartola!$H:$H,Cartola!$D:$D,'Flujo de Caja'!G$1,Cartola!$K:$K,'Flujo de Caja'!$B40)-SUMIFS(Cartola!$G:$G,Cartola!$D:$D,'Flujo de Caja'!G$1,Cartola!$K:$K,'Flujo de Caja'!$B40)</f>
        <v>0</v>
      </c>
      <c r="H40" s="18">
        <f>SUMIFS(Cartola!$H:$H,Cartola!$D:$D,'Flujo de Caja'!H$1,Cartola!$K:$K,'Flujo de Caja'!$B40)-SUMIFS(Cartola!$G:$G,Cartola!$D:$D,'Flujo de Caja'!H$1,Cartola!$K:$K,'Flujo de Caja'!$B40)</f>
        <v>0</v>
      </c>
      <c r="I40" s="18">
        <f>SUMIFS(Cartola!$H:$H,Cartola!$D:$D,'Flujo de Caja'!I$1,Cartola!$K:$K,'Flujo de Caja'!$B40)-SUMIFS(Cartola!$G:$G,Cartola!$D:$D,'Flujo de Caja'!I$1,Cartola!$K:$K,'Flujo de Caja'!$B40)</f>
        <v>0</v>
      </c>
      <c r="J40" s="18">
        <f>SUMIFS(Cartola!$H:$H,Cartola!$D:$D,'Flujo de Caja'!J$1,Cartola!$K:$K,'Flujo de Caja'!$B40)-SUMIFS(Cartola!$G:$G,Cartola!$D:$D,'Flujo de Caja'!J$1,Cartola!$K:$K,'Flujo de Caja'!$B40)</f>
        <v>0</v>
      </c>
      <c r="K40" s="18">
        <f>SUMIFS(Cartola!$H:$H,Cartola!$D:$D,'Flujo de Caja'!K$1,Cartola!$K:$K,'Flujo de Caja'!$B40)-SUMIFS(Cartola!$G:$G,Cartola!$D:$D,'Flujo de Caja'!K$1,Cartola!$K:$K,'Flujo de Caja'!$B40)</f>
        <v>0</v>
      </c>
      <c r="L40" s="18">
        <f>SUMIFS(Cartola!$H:$H,Cartola!$D:$D,'Flujo de Caja'!L$1,Cartola!$K:$K,'Flujo de Caja'!$B40)-SUMIFS(Cartola!$G:$G,Cartola!$D:$D,'Flujo de Caja'!L$1,Cartola!$K:$K,'Flujo de Caja'!$B40)</f>
        <v>0</v>
      </c>
      <c r="M40" s="18">
        <f>SUMIFS(Cartola!$H:$H,Cartola!$D:$D,'Flujo de Caja'!M$1,Cartola!$K:$K,'Flujo de Caja'!$B40)-SUMIFS(Cartola!$G:$G,Cartola!$D:$D,'Flujo de Caja'!M$1,Cartola!$K:$K,'Flujo de Caja'!$B40)</f>
        <v>0</v>
      </c>
      <c r="N40" s="18">
        <f>SUMIFS(Cartola!$H:$H,Cartola!$D:$D,'Flujo de Caja'!N$1,Cartola!$K:$K,'Flujo de Caja'!$B40)-SUMIFS(Cartola!$G:$G,Cartola!$D:$D,'Flujo de Caja'!N$1,Cartola!$K:$K,'Flujo de Caja'!$B40)</f>
        <v>0</v>
      </c>
      <c r="O40" s="18">
        <f>SUMIFS(Cartola!$H:$H,Cartola!$D:$D,'Flujo de Caja'!O$1,Cartola!$K:$K,'Flujo de Caja'!$B40)-SUMIFS(Cartola!$G:$G,Cartola!$D:$D,'Flujo de Caja'!O$1,Cartola!$K:$K,'Flujo de Caja'!$B40)</f>
        <v>0</v>
      </c>
      <c r="P40" s="18">
        <f>SUMIFS(Cartola!$H:$H,Cartola!$D:$D,'Flujo de Caja'!P$1,Cartola!$K:$K,'Flujo de Caja'!$B40)-SUMIFS(Cartola!$G:$G,Cartola!$D:$D,'Flujo de Caja'!P$1,Cartola!$K:$K,'Flujo de Caja'!$B40)</f>
        <v>0</v>
      </c>
      <c r="Q40" s="18">
        <f>SUMIFS(Cartola!$H:$H,Cartola!$D:$D,'Flujo de Caja'!Q$1,Cartola!$K:$K,'Flujo de Caja'!$B40)-SUMIFS(Cartola!$G:$G,Cartola!$D:$D,'Flujo de Caja'!Q$1,Cartola!$K:$K,'Flujo de Caja'!$B40)</f>
        <v>0</v>
      </c>
      <c r="R40" s="18">
        <f>SUMIFS(Cartola!$H:$H,Cartola!$D:$D,'Flujo de Caja'!R$1,Cartola!$K:$K,'Flujo de Caja'!$B40)-SUMIFS(Cartola!$G:$G,Cartola!$D:$D,'Flujo de Caja'!R$1,Cartola!$K:$K,'Flujo de Caja'!$B40)</f>
        <v>0</v>
      </c>
      <c r="S40" s="18">
        <f>SUMIFS(Cartola!$H:$H,Cartola!$D:$D,'Flujo de Caja'!S$1,Cartola!$K:$K,'Flujo de Caja'!$B40)-SUMIFS(Cartola!$G:$G,Cartola!$D:$D,'Flujo de Caja'!S$1,Cartola!$K:$K,'Flujo de Caja'!$B40)</f>
        <v>0</v>
      </c>
      <c r="T40" s="18">
        <f>SUMIFS(Cartola!$H:$H,Cartola!$D:$D,'Flujo de Caja'!T$1,Cartola!$K:$K,'Flujo de Caja'!$B40)-SUMIFS(Cartola!$G:$G,Cartola!$D:$D,'Flujo de Caja'!T$1,Cartola!$K:$K,'Flujo de Caja'!$B40)</f>
        <v>0</v>
      </c>
      <c r="U40" s="18">
        <f>SUMIFS(Cartola!$H:$H,Cartola!$D:$D,'Flujo de Caja'!U$1,Cartola!$K:$K,'Flujo de Caja'!$B40)-SUMIFS(Cartola!$G:$G,Cartola!$D:$D,'Flujo de Caja'!U$1,Cartola!$K:$K,'Flujo de Caja'!$B40)</f>
        <v>0</v>
      </c>
      <c r="V40" s="18">
        <f>SUMIFS(Cartola!$H:$H,Cartola!$D:$D,'Flujo de Caja'!V$1,Cartola!$K:$K,'Flujo de Caja'!$B40)-SUMIFS(Cartola!$G:$G,Cartola!$D:$D,'Flujo de Caja'!V$1,Cartola!$K:$K,'Flujo de Caja'!$B40)</f>
        <v>0</v>
      </c>
      <c r="W40" s="18">
        <f>SUMIFS(Cartola!$H:$H,Cartola!$D:$D,'Flujo de Caja'!W$1,Cartola!$K:$K,'Flujo de Caja'!$B40)-SUMIFS(Cartola!$G:$G,Cartola!$D:$D,'Flujo de Caja'!W$1,Cartola!$K:$K,'Flujo de Caja'!$B40)</f>
        <v>0</v>
      </c>
      <c r="X40" s="18">
        <f>SUMIFS(Cartola!$H:$H,Cartola!$D:$D,'Flujo de Caja'!X$1,Cartola!$K:$K,'Flujo de Caja'!$B40)-SUMIFS(Cartola!$G:$G,Cartola!$D:$D,'Flujo de Caja'!X$1,Cartola!$K:$K,'Flujo de Caja'!$B40)</f>
        <v>0</v>
      </c>
      <c r="Y40" s="18">
        <f>SUMIFS(Cartola!$H:$H,Cartola!$D:$D,'Flujo de Caja'!Y$1,Cartola!$K:$K,'Flujo de Caja'!$B40)-SUMIFS(Cartola!$G:$G,Cartola!$D:$D,'Flujo de Caja'!Y$1,Cartola!$K:$K,'Flujo de Caja'!$B40)</f>
        <v>0</v>
      </c>
      <c r="Z40" s="18">
        <f>SUMIFS(Cartola!$H:$H,Cartola!$D:$D,'Flujo de Caja'!Z$1,Cartola!$K:$K,'Flujo de Caja'!$B40)-SUMIFS(Cartola!$G:$G,Cartola!$D:$D,'Flujo de Caja'!Z$1,Cartola!$K:$K,'Flujo de Caja'!$B40)</f>
        <v>0</v>
      </c>
      <c r="AA40" s="18">
        <f>SUMIFS(Cartola!$H:$H,Cartola!$D:$D,'Flujo de Caja'!AA$1,Cartola!$K:$K,'Flujo de Caja'!$B40)-SUMIFS(Cartola!$G:$G,Cartola!$D:$D,'Flujo de Caja'!AA$1,Cartola!$K:$K,'Flujo de Caja'!$B40)</f>
        <v>0</v>
      </c>
      <c r="AB40" s="18">
        <f>SUMIFS(Cartola!$H:$H,Cartola!$D:$D,'Flujo de Caja'!AB$1,Cartola!$K:$K,'Flujo de Caja'!$B40)-SUMIFS(Cartola!$G:$G,Cartola!$D:$D,'Flujo de Caja'!AB$1,Cartola!$K:$K,'Flujo de Caja'!$B40)</f>
        <v>0</v>
      </c>
    </row>
    <row r="41" spans="2:28" x14ac:dyDescent="0.2">
      <c r="B41" s="2" t="str">
        <f>IF('Plan de Cuentas'!B39=0,"",'Plan de Cuentas'!B39)</f>
        <v>Cuentas por Pagar</v>
      </c>
      <c r="C41" s="18">
        <f>SUMIFS(Cartola!$H:$H,Cartola!$D:$D,'Flujo de Caja'!C$1,Cartola!$K:$K,'Flujo de Caja'!$B41)-SUMIFS(Cartola!$G:$G,Cartola!$D:$D,'Flujo de Caja'!C$1,Cartola!$K:$K,'Flujo de Caja'!$B41)</f>
        <v>0</v>
      </c>
      <c r="D41" s="18">
        <f>SUMIFS(Cartola!$H:$H,Cartola!$D:$D,'Flujo de Caja'!D$1,Cartola!$K:$K,'Flujo de Caja'!$B41)-SUMIFS(Cartola!$G:$G,Cartola!$D:$D,'Flujo de Caja'!D$1,Cartola!$K:$K,'Flujo de Caja'!$B41)</f>
        <v>0</v>
      </c>
      <c r="E41" s="18">
        <f>SUMIFS(Cartola!$H:$H,Cartola!$D:$D,'Flujo de Caja'!E$1,Cartola!$K:$K,'Flujo de Caja'!$B41)-SUMIFS(Cartola!$G:$G,Cartola!$D:$D,'Flujo de Caja'!E$1,Cartola!$K:$K,'Flujo de Caja'!$B41)</f>
        <v>0</v>
      </c>
      <c r="F41" s="18">
        <f>SUMIFS(Cartola!$H:$H,Cartola!$D:$D,'Flujo de Caja'!F$1,Cartola!$K:$K,'Flujo de Caja'!$B41)-SUMIFS(Cartola!$G:$G,Cartola!$D:$D,'Flujo de Caja'!F$1,Cartola!$K:$K,'Flujo de Caja'!$B41)</f>
        <v>0</v>
      </c>
      <c r="G41" s="18">
        <f>SUMIFS(Cartola!$H:$H,Cartola!$D:$D,'Flujo de Caja'!G$1,Cartola!$K:$K,'Flujo de Caja'!$B41)-SUMIFS(Cartola!$G:$G,Cartola!$D:$D,'Flujo de Caja'!G$1,Cartola!$K:$K,'Flujo de Caja'!$B41)</f>
        <v>0</v>
      </c>
      <c r="H41" s="18">
        <f>SUMIFS(Cartola!$H:$H,Cartola!$D:$D,'Flujo de Caja'!H$1,Cartola!$K:$K,'Flujo de Caja'!$B41)-SUMIFS(Cartola!$G:$G,Cartola!$D:$D,'Flujo de Caja'!H$1,Cartola!$K:$K,'Flujo de Caja'!$B41)</f>
        <v>0</v>
      </c>
      <c r="I41" s="18">
        <f>SUMIFS(Cartola!$H:$H,Cartola!$D:$D,'Flujo de Caja'!I$1,Cartola!$K:$K,'Flujo de Caja'!$B41)-SUMIFS(Cartola!$G:$G,Cartola!$D:$D,'Flujo de Caja'!I$1,Cartola!$K:$K,'Flujo de Caja'!$B41)</f>
        <v>0</v>
      </c>
      <c r="J41" s="18">
        <f>SUMIFS(Cartola!$H:$H,Cartola!$D:$D,'Flujo de Caja'!J$1,Cartola!$K:$K,'Flujo de Caja'!$B41)-SUMIFS(Cartola!$G:$G,Cartola!$D:$D,'Flujo de Caja'!J$1,Cartola!$K:$K,'Flujo de Caja'!$B41)</f>
        <v>0</v>
      </c>
      <c r="K41" s="18">
        <f>SUMIFS(Cartola!$H:$H,Cartola!$D:$D,'Flujo de Caja'!K$1,Cartola!$K:$K,'Flujo de Caja'!$B41)-SUMIFS(Cartola!$G:$G,Cartola!$D:$D,'Flujo de Caja'!K$1,Cartola!$K:$K,'Flujo de Caja'!$B41)</f>
        <v>0</v>
      </c>
      <c r="L41" s="18">
        <f>SUMIFS(Cartola!$H:$H,Cartola!$D:$D,'Flujo de Caja'!L$1,Cartola!$K:$K,'Flujo de Caja'!$B41)-SUMIFS(Cartola!$G:$G,Cartola!$D:$D,'Flujo de Caja'!L$1,Cartola!$K:$K,'Flujo de Caja'!$B41)</f>
        <v>0</v>
      </c>
      <c r="M41" s="18">
        <f>SUMIFS(Cartola!$H:$H,Cartola!$D:$D,'Flujo de Caja'!M$1,Cartola!$K:$K,'Flujo de Caja'!$B41)-SUMIFS(Cartola!$G:$G,Cartola!$D:$D,'Flujo de Caja'!M$1,Cartola!$K:$K,'Flujo de Caja'!$B41)</f>
        <v>0</v>
      </c>
      <c r="N41" s="18">
        <f>SUMIFS(Cartola!$H:$H,Cartola!$D:$D,'Flujo de Caja'!N$1,Cartola!$K:$K,'Flujo de Caja'!$B41)-SUMIFS(Cartola!$G:$G,Cartola!$D:$D,'Flujo de Caja'!N$1,Cartola!$K:$K,'Flujo de Caja'!$B41)</f>
        <v>0</v>
      </c>
      <c r="O41" s="18">
        <f>SUMIFS(Cartola!$H:$H,Cartola!$D:$D,'Flujo de Caja'!O$1,Cartola!$K:$K,'Flujo de Caja'!$B41)-SUMIFS(Cartola!$G:$G,Cartola!$D:$D,'Flujo de Caja'!O$1,Cartola!$K:$K,'Flujo de Caja'!$B41)</f>
        <v>0</v>
      </c>
      <c r="P41" s="18">
        <f>SUMIFS(Cartola!$H:$H,Cartola!$D:$D,'Flujo de Caja'!P$1,Cartola!$K:$K,'Flujo de Caja'!$B41)-SUMIFS(Cartola!$G:$G,Cartola!$D:$D,'Flujo de Caja'!P$1,Cartola!$K:$K,'Flujo de Caja'!$B41)</f>
        <v>0</v>
      </c>
      <c r="Q41" s="18">
        <f>SUMIFS(Cartola!$H:$H,Cartola!$D:$D,'Flujo de Caja'!Q$1,Cartola!$K:$K,'Flujo de Caja'!$B41)-SUMIFS(Cartola!$G:$G,Cartola!$D:$D,'Flujo de Caja'!Q$1,Cartola!$K:$K,'Flujo de Caja'!$B41)</f>
        <v>0</v>
      </c>
      <c r="R41" s="18">
        <f>SUMIFS(Cartola!$H:$H,Cartola!$D:$D,'Flujo de Caja'!R$1,Cartola!$K:$K,'Flujo de Caja'!$B41)-SUMIFS(Cartola!$G:$G,Cartola!$D:$D,'Flujo de Caja'!R$1,Cartola!$K:$K,'Flujo de Caja'!$B41)</f>
        <v>0</v>
      </c>
      <c r="S41" s="18">
        <f>SUMIFS(Cartola!$H:$H,Cartola!$D:$D,'Flujo de Caja'!S$1,Cartola!$K:$K,'Flujo de Caja'!$B41)-SUMIFS(Cartola!$G:$G,Cartola!$D:$D,'Flujo de Caja'!S$1,Cartola!$K:$K,'Flujo de Caja'!$B41)</f>
        <v>0</v>
      </c>
      <c r="T41" s="18">
        <f>SUMIFS(Cartola!$H:$H,Cartola!$D:$D,'Flujo de Caja'!T$1,Cartola!$K:$K,'Flujo de Caja'!$B41)-SUMIFS(Cartola!$G:$G,Cartola!$D:$D,'Flujo de Caja'!T$1,Cartola!$K:$K,'Flujo de Caja'!$B41)</f>
        <v>0</v>
      </c>
      <c r="U41" s="18">
        <f>SUMIFS(Cartola!$H:$H,Cartola!$D:$D,'Flujo de Caja'!U$1,Cartola!$K:$K,'Flujo de Caja'!$B41)-SUMIFS(Cartola!$G:$G,Cartola!$D:$D,'Flujo de Caja'!U$1,Cartola!$K:$K,'Flujo de Caja'!$B41)</f>
        <v>0</v>
      </c>
      <c r="V41" s="18">
        <f>SUMIFS(Cartola!$H:$H,Cartola!$D:$D,'Flujo de Caja'!V$1,Cartola!$K:$K,'Flujo de Caja'!$B41)-SUMIFS(Cartola!$G:$G,Cartola!$D:$D,'Flujo de Caja'!V$1,Cartola!$K:$K,'Flujo de Caja'!$B41)</f>
        <v>0</v>
      </c>
      <c r="W41" s="18">
        <f>SUMIFS(Cartola!$H:$H,Cartola!$D:$D,'Flujo de Caja'!W$1,Cartola!$K:$K,'Flujo de Caja'!$B41)-SUMIFS(Cartola!$G:$G,Cartola!$D:$D,'Flujo de Caja'!W$1,Cartola!$K:$K,'Flujo de Caja'!$B41)</f>
        <v>0</v>
      </c>
      <c r="X41" s="18">
        <f>SUMIFS(Cartola!$H:$H,Cartola!$D:$D,'Flujo de Caja'!X$1,Cartola!$K:$K,'Flujo de Caja'!$B41)-SUMIFS(Cartola!$G:$G,Cartola!$D:$D,'Flujo de Caja'!X$1,Cartola!$K:$K,'Flujo de Caja'!$B41)</f>
        <v>0</v>
      </c>
      <c r="Y41" s="18">
        <f>SUMIFS(Cartola!$H:$H,Cartola!$D:$D,'Flujo de Caja'!Y$1,Cartola!$K:$K,'Flujo de Caja'!$B41)-SUMIFS(Cartola!$G:$G,Cartola!$D:$D,'Flujo de Caja'!Y$1,Cartola!$K:$K,'Flujo de Caja'!$B41)</f>
        <v>0</v>
      </c>
      <c r="Z41" s="18">
        <f>SUMIFS(Cartola!$H:$H,Cartola!$D:$D,'Flujo de Caja'!Z$1,Cartola!$K:$K,'Flujo de Caja'!$B41)-SUMIFS(Cartola!$G:$G,Cartola!$D:$D,'Flujo de Caja'!Z$1,Cartola!$K:$K,'Flujo de Caja'!$B41)</f>
        <v>0</v>
      </c>
      <c r="AA41" s="18">
        <f>SUMIFS(Cartola!$H:$H,Cartola!$D:$D,'Flujo de Caja'!AA$1,Cartola!$K:$K,'Flujo de Caja'!$B41)-SUMIFS(Cartola!$G:$G,Cartola!$D:$D,'Flujo de Caja'!AA$1,Cartola!$K:$K,'Flujo de Caja'!$B41)</f>
        <v>0</v>
      </c>
      <c r="AB41" s="18">
        <f>SUMIFS(Cartola!$H:$H,Cartola!$D:$D,'Flujo de Caja'!AB$1,Cartola!$K:$K,'Flujo de Caja'!$B41)-SUMIFS(Cartola!$G:$G,Cartola!$D:$D,'Flujo de Caja'!AB$1,Cartola!$K:$K,'Flujo de Caja'!$B41)</f>
        <v>0</v>
      </c>
    </row>
    <row r="42" spans="2:28" x14ac:dyDescent="0.2">
      <c r="B42" s="2" t="str">
        <f>IF('Plan de Cuentas'!B40=0,"",'Plan de Cuentas'!B40)</f>
        <v>Obligaciones con Bancos e Instituciones Financieras</v>
      </c>
      <c r="C42" s="18">
        <f>SUMIFS(Cartola!$H:$H,Cartola!$D:$D,'Flujo de Caja'!C$1,Cartola!$K:$K,'Flujo de Caja'!$B42)-SUMIFS(Cartola!$G:$G,Cartola!$D:$D,'Flujo de Caja'!C$1,Cartola!$K:$K,'Flujo de Caja'!$B42)</f>
        <v>0</v>
      </c>
      <c r="D42" s="18">
        <f>SUMIFS(Cartola!$H:$H,Cartola!$D:$D,'Flujo de Caja'!D$1,Cartola!$K:$K,'Flujo de Caja'!$B42)-SUMIFS(Cartola!$G:$G,Cartola!$D:$D,'Flujo de Caja'!D$1,Cartola!$K:$K,'Flujo de Caja'!$B42)</f>
        <v>0</v>
      </c>
      <c r="E42" s="18">
        <f>SUMIFS(Cartola!$H:$H,Cartola!$D:$D,'Flujo de Caja'!E$1,Cartola!$K:$K,'Flujo de Caja'!$B42)-SUMIFS(Cartola!$G:$G,Cartola!$D:$D,'Flujo de Caja'!E$1,Cartola!$K:$K,'Flujo de Caja'!$B42)</f>
        <v>0</v>
      </c>
      <c r="F42" s="18">
        <f>SUMIFS(Cartola!$H:$H,Cartola!$D:$D,'Flujo de Caja'!F$1,Cartola!$K:$K,'Flujo de Caja'!$B42)-SUMIFS(Cartola!$G:$G,Cartola!$D:$D,'Flujo de Caja'!F$1,Cartola!$K:$K,'Flujo de Caja'!$B42)</f>
        <v>0</v>
      </c>
      <c r="G42" s="18">
        <f>SUMIFS(Cartola!$H:$H,Cartola!$D:$D,'Flujo de Caja'!G$1,Cartola!$K:$K,'Flujo de Caja'!$B42)-SUMIFS(Cartola!$G:$G,Cartola!$D:$D,'Flujo de Caja'!G$1,Cartola!$K:$K,'Flujo de Caja'!$B42)</f>
        <v>0</v>
      </c>
      <c r="H42" s="18">
        <f>SUMIFS(Cartola!$H:$H,Cartola!$D:$D,'Flujo de Caja'!H$1,Cartola!$K:$K,'Flujo de Caja'!$B42)-SUMIFS(Cartola!$G:$G,Cartola!$D:$D,'Flujo de Caja'!H$1,Cartola!$K:$K,'Flujo de Caja'!$B42)</f>
        <v>0</v>
      </c>
      <c r="I42" s="18">
        <f>SUMIFS(Cartola!$H:$H,Cartola!$D:$D,'Flujo de Caja'!I$1,Cartola!$K:$K,'Flujo de Caja'!$B42)-SUMIFS(Cartola!$G:$G,Cartola!$D:$D,'Flujo de Caja'!I$1,Cartola!$K:$K,'Flujo de Caja'!$B42)</f>
        <v>0</v>
      </c>
      <c r="J42" s="18">
        <f>SUMIFS(Cartola!$H:$H,Cartola!$D:$D,'Flujo de Caja'!J$1,Cartola!$K:$K,'Flujo de Caja'!$B42)-SUMIFS(Cartola!$G:$G,Cartola!$D:$D,'Flujo de Caja'!J$1,Cartola!$K:$K,'Flujo de Caja'!$B42)</f>
        <v>0</v>
      </c>
      <c r="K42" s="18">
        <f>SUMIFS(Cartola!$H:$H,Cartola!$D:$D,'Flujo de Caja'!K$1,Cartola!$K:$K,'Flujo de Caja'!$B42)-SUMIFS(Cartola!$G:$G,Cartola!$D:$D,'Flujo de Caja'!K$1,Cartola!$K:$K,'Flujo de Caja'!$B42)</f>
        <v>0</v>
      </c>
      <c r="L42" s="18">
        <f>SUMIFS(Cartola!$H:$H,Cartola!$D:$D,'Flujo de Caja'!L$1,Cartola!$K:$K,'Flujo de Caja'!$B42)-SUMIFS(Cartola!$G:$G,Cartola!$D:$D,'Flujo de Caja'!L$1,Cartola!$K:$K,'Flujo de Caja'!$B42)</f>
        <v>0</v>
      </c>
      <c r="M42" s="18">
        <f>SUMIFS(Cartola!$H:$H,Cartola!$D:$D,'Flujo de Caja'!M$1,Cartola!$K:$K,'Flujo de Caja'!$B42)-SUMIFS(Cartola!$G:$G,Cartola!$D:$D,'Flujo de Caja'!M$1,Cartola!$K:$K,'Flujo de Caja'!$B42)</f>
        <v>0</v>
      </c>
      <c r="N42" s="18">
        <f>SUMIFS(Cartola!$H:$H,Cartola!$D:$D,'Flujo de Caja'!N$1,Cartola!$K:$K,'Flujo de Caja'!$B42)-SUMIFS(Cartola!$G:$G,Cartola!$D:$D,'Flujo de Caja'!N$1,Cartola!$K:$K,'Flujo de Caja'!$B42)</f>
        <v>0</v>
      </c>
      <c r="O42" s="18">
        <f>SUMIFS(Cartola!$H:$H,Cartola!$D:$D,'Flujo de Caja'!O$1,Cartola!$K:$K,'Flujo de Caja'!$B42)-SUMIFS(Cartola!$G:$G,Cartola!$D:$D,'Flujo de Caja'!O$1,Cartola!$K:$K,'Flujo de Caja'!$B42)</f>
        <v>0</v>
      </c>
      <c r="P42" s="18">
        <f>SUMIFS(Cartola!$H:$H,Cartola!$D:$D,'Flujo de Caja'!P$1,Cartola!$K:$K,'Flujo de Caja'!$B42)-SUMIFS(Cartola!$G:$G,Cartola!$D:$D,'Flujo de Caja'!P$1,Cartola!$K:$K,'Flujo de Caja'!$B42)</f>
        <v>0</v>
      </c>
      <c r="Q42" s="18">
        <f>SUMIFS(Cartola!$H:$H,Cartola!$D:$D,'Flujo de Caja'!Q$1,Cartola!$K:$K,'Flujo de Caja'!$B42)-SUMIFS(Cartola!$G:$G,Cartola!$D:$D,'Flujo de Caja'!Q$1,Cartola!$K:$K,'Flujo de Caja'!$B42)</f>
        <v>0</v>
      </c>
      <c r="R42" s="18">
        <f>SUMIFS(Cartola!$H:$H,Cartola!$D:$D,'Flujo de Caja'!R$1,Cartola!$K:$K,'Flujo de Caja'!$B42)-SUMIFS(Cartola!$G:$G,Cartola!$D:$D,'Flujo de Caja'!R$1,Cartola!$K:$K,'Flujo de Caja'!$B42)</f>
        <v>0</v>
      </c>
      <c r="S42" s="18">
        <f>SUMIFS(Cartola!$H:$H,Cartola!$D:$D,'Flujo de Caja'!S$1,Cartola!$K:$K,'Flujo de Caja'!$B42)-SUMIFS(Cartola!$G:$G,Cartola!$D:$D,'Flujo de Caja'!S$1,Cartola!$K:$K,'Flujo de Caja'!$B42)</f>
        <v>0</v>
      </c>
      <c r="T42" s="18">
        <f>SUMIFS(Cartola!$H:$H,Cartola!$D:$D,'Flujo de Caja'!T$1,Cartola!$K:$K,'Flujo de Caja'!$B42)-SUMIFS(Cartola!$G:$G,Cartola!$D:$D,'Flujo de Caja'!T$1,Cartola!$K:$K,'Flujo de Caja'!$B42)</f>
        <v>0</v>
      </c>
      <c r="U42" s="18">
        <f>SUMIFS(Cartola!$H:$H,Cartola!$D:$D,'Flujo de Caja'!U$1,Cartola!$K:$K,'Flujo de Caja'!$B42)-SUMIFS(Cartola!$G:$G,Cartola!$D:$D,'Flujo de Caja'!U$1,Cartola!$K:$K,'Flujo de Caja'!$B42)</f>
        <v>0</v>
      </c>
      <c r="V42" s="18">
        <f>SUMIFS(Cartola!$H:$H,Cartola!$D:$D,'Flujo de Caja'!V$1,Cartola!$K:$K,'Flujo de Caja'!$B42)-SUMIFS(Cartola!$G:$G,Cartola!$D:$D,'Flujo de Caja'!V$1,Cartola!$K:$K,'Flujo de Caja'!$B42)</f>
        <v>0</v>
      </c>
      <c r="W42" s="18">
        <f>SUMIFS(Cartola!$H:$H,Cartola!$D:$D,'Flujo de Caja'!W$1,Cartola!$K:$K,'Flujo de Caja'!$B42)-SUMIFS(Cartola!$G:$G,Cartola!$D:$D,'Flujo de Caja'!W$1,Cartola!$K:$K,'Flujo de Caja'!$B42)</f>
        <v>0</v>
      </c>
      <c r="X42" s="18">
        <f>SUMIFS(Cartola!$H:$H,Cartola!$D:$D,'Flujo de Caja'!X$1,Cartola!$K:$K,'Flujo de Caja'!$B42)-SUMIFS(Cartola!$G:$G,Cartola!$D:$D,'Flujo de Caja'!X$1,Cartola!$K:$K,'Flujo de Caja'!$B42)</f>
        <v>0</v>
      </c>
      <c r="Y42" s="18">
        <f>SUMIFS(Cartola!$H:$H,Cartola!$D:$D,'Flujo de Caja'!Y$1,Cartola!$K:$K,'Flujo de Caja'!$B42)-SUMIFS(Cartola!$G:$G,Cartola!$D:$D,'Flujo de Caja'!Y$1,Cartola!$K:$K,'Flujo de Caja'!$B42)</f>
        <v>0</v>
      </c>
      <c r="Z42" s="18">
        <f>SUMIFS(Cartola!$H:$H,Cartola!$D:$D,'Flujo de Caja'!Z$1,Cartola!$K:$K,'Flujo de Caja'!$B42)-SUMIFS(Cartola!$G:$G,Cartola!$D:$D,'Flujo de Caja'!Z$1,Cartola!$K:$K,'Flujo de Caja'!$B42)</f>
        <v>0</v>
      </c>
      <c r="AA42" s="18">
        <f>SUMIFS(Cartola!$H:$H,Cartola!$D:$D,'Flujo de Caja'!AA$1,Cartola!$K:$K,'Flujo de Caja'!$B42)-SUMIFS(Cartola!$G:$G,Cartola!$D:$D,'Flujo de Caja'!AA$1,Cartola!$K:$K,'Flujo de Caja'!$B42)</f>
        <v>0</v>
      </c>
      <c r="AB42" s="18">
        <f>SUMIFS(Cartola!$H:$H,Cartola!$D:$D,'Flujo de Caja'!AB$1,Cartola!$K:$K,'Flujo de Caja'!$B42)-SUMIFS(Cartola!$G:$G,Cartola!$D:$D,'Flujo de Caja'!AB$1,Cartola!$K:$K,'Flujo de Caja'!$B42)</f>
        <v>0</v>
      </c>
    </row>
    <row r="43" spans="2:28" x14ac:dyDescent="0.2">
      <c r="B43" s="2" t="str">
        <f>IF('Plan de Cuentas'!B41=0,"",'Plan de Cuentas'!B41)</f>
        <v>Obligaciones con el Púnlico</v>
      </c>
      <c r="C43" s="18">
        <f>SUMIFS(Cartola!$H:$H,Cartola!$D:$D,'Flujo de Caja'!C$1,Cartola!$K:$K,'Flujo de Caja'!$B43)-SUMIFS(Cartola!$G:$G,Cartola!$D:$D,'Flujo de Caja'!C$1,Cartola!$K:$K,'Flujo de Caja'!$B43)</f>
        <v>0</v>
      </c>
      <c r="D43" s="18">
        <f>SUMIFS(Cartola!$H:$H,Cartola!$D:$D,'Flujo de Caja'!D$1,Cartola!$K:$K,'Flujo de Caja'!$B43)-SUMIFS(Cartola!$G:$G,Cartola!$D:$D,'Flujo de Caja'!D$1,Cartola!$K:$K,'Flujo de Caja'!$B43)</f>
        <v>0</v>
      </c>
      <c r="E43" s="18">
        <f>SUMIFS(Cartola!$H:$H,Cartola!$D:$D,'Flujo de Caja'!E$1,Cartola!$K:$K,'Flujo de Caja'!$B43)-SUMIFS(Cartola!$G:$G,Cartola!$D:$D,'Flujo de Caja'!E$1,Cartola!$K:$K,'Flujo de Caja'!$B43)</f>
        <v>0</v>
      </c>
      <c r="F43" s="18">
        <f>SUMIFS(Cartola!$H:$H,Cartola!$D:$D,'Flujo de Caja'!F$1,Cartola!$K:$K,'Flujo de Caja'!$B43)-SUMIFS(Cartola!$G:$G,Cartola!$D:$D,'Flujo de Caja'!F$1,Cartola!$K:$K,'Flujo de Caja'!$B43)</f>
        <v>0</v>
      </c>
      <c r="G43" s="18">
        <f>SUMIFS(Cartola!$H:$H,Cartola!$D:$D,'Flujo de Caja'!G$1,Cartola!$K:$K,'Flujo de Caja'!$B43)-SUMIFS(Cartola!$G:$G,Cartola!$D:$D,'Flujo de Caja'!G$1,Cartola!$K:$K,'Flujo de Caja'!$B43)</f>
        <v>0</v>
      </c>
      <c r="H43" s="18">
        <f>SUMIFS(Cartola!$H:$H,Cartola!$D:$D,'Flujo de Caja'!H$1,Cartola!$K:$K,'Flujo de Caja'!$B43)-SUMIFS(Cartola!$G:$G,Cartola!$D:$D,'Flujo de Caja'!H$1,Cartola!$K:$K,'Flujo de Caja'!$B43)</f>
        <v>0</v>
      </c>
      <c r="I43" s="18">
        <f>SUMIFS(Cartola!$H:$H,Cartola!$D:$D,'Flujo de Caja'!I$1,Cartola!$K:$K,'Flujo de Caja'!$B43)-SUMIFS(Cartola!$G:$G,Cartola!$D:$D,'Flujo de Caja'!I$1,Cartola!$K:$K,'Flujo de Caja'!$B43)</f>
        <v>0</v>
      </c>
      <c r="J43" s="18">
        <f>SUMIFS(Cartola!$H:$H,Cartola!$D:$D,'Flujo de Caja'!J$1,Cartola!$K:$K,'Flujo de Caja'!$B43)-SUMIFS(Cartola!$G:$G,Cartola!$D:$D,'Flujo de Caja'!J$1,Cartola!$K:$K,'Flujo de Caja'!$B43)</f>
        <v>0</v>
      </c>
      <c r="K43" s="18">
        <f>SUMIFS(Cartola!$H:$H,Cartola!$D:$D,'Flujo de Caja'!K$1,Cartola!$K:$K,'Flujo de Caja'!$B43)-SUMIFS(Cartola!$G:$G,Cartola!$D:$D,'Flujo de Caja'!K$1,Cartola!$K:$K,'Flujo de Caja'!$B43)</f>
        <v>0</v>
      </c>
      <c r="L43" s="18">
        <f>SUMIFS(Cartola!$H:$H,Cartola!$D:$D,'Flujo de Caja'!L$1,Cartola!$K:$K,'Flujo de Caja'!$B43)-SUMIFS(Cartola!$G:$G,Cartola!$D:$D,'Flujo de Caja'!L$1,Cartola!$K:$K,'Flujo de Caja'!$B43)</f>
        <v>0</v>
      </c>
      <c r="M43" s="18">
        <f>SUMIFS(Cartola!$H:$H,Cartola!$D:$D,'Flujo de Caja'!M$1,Cartola!$K:$K,'Flujo de Caja'!$B43)-SUMIFS(Cartola!$G:$G,Cartola!$D:$D,'Flujo de Caja'!M$1,Cartola!$K:$K,'Flujo de Caja'!$B43)</f>
        <v>0</v>
      </c>
      <c r="N43" s="18">
        <f>SUMIFS(Cartola!$H:$H,Cartola!$D:$D,'Flujo de Caja'!N$1,Cartola!$K:$K,'Flujo de Caja'!$B43)-SUMIFS(Cartola!$G:$G,Cartola!$D:$D,'Flujo de Caja'!N$1,Cartola!$K:$K,'Flujo de Caja'!$B43)</f>
        <v>0</v>
      </c>
      <c r="O43" s="18">
        <f>SUMIFS(Cartola!$H:$H,Cartola!$D:$D,'Flujo de Caja'!O$1,Cartola!$K:$K,'Flujo de Caja'!$B43)-SUMIFS(Cartola!$G:$G,Cartola!$D:$D,'Flujo de Caja'!O$1,Cartola!$K:$K,'Flujo de Caja'!$B43)</f>
        <v>0</v>
      </c>
      <c r="P43" s="18">
        <f>SUMIFS(Cartola!$H:$H,Cartola!$D:$D,'Flujo de Caja'!P$1,Cartola!$K:$K,'Flujo de Caja'!$B43)-SUMIFS(Cartola!$G:$G,Cartola!$D:$D,'Flujo de Caja'!P$1,Cartola!$K:$K,'Flujo de Caja'!$B43)</f>
        <v>0</v>
      </c>
      <c r="Q43" s="18">
        <f>SUMIFS(Cartola!$H:$H,Cartola!$D:$D,'Flujo de Caja'!Q$1,Cartola!$K:$K,'Flujo de Caja'!$B43)-SUMIFS(Cartola!$G:$G,Cartola!$D:$D,'Flujo de Caja'!Q$1,Cartola!$K:$K,'Flujo de Caja'!$B43)</f>
        <v>0</v>
      </c>
      <c r="R43" s="18">
        <f>SUMIFS(Cartola!$H:$H,Cartola!$D:$D,'Flujo de Caja'!R$1,Cartola!$K:$K,'Flujo de Caja'!$B43)-SUMIFS(Cartola!$G:$G,Cartola!$D:$D,'Flujo de Caja'!R$1,Cartola!$K:$K,'Flujo de Caja'!$B43)</f>
        <v>0</v>
      </c>
      <c r="S43" s="18">
        <f>SUMIFS(Cartola!$H:$H,Cartola!$D:$D,'Flujo de Caja'!S$1,Cartola!$K:$K,'Flujo de Caja'!$B43)-SUMIFS(Cartola!$G:$G,Cartola!$D:$D,'Flujo de Caja'!S$1,Cartola!$K:$K,'Flujo de Caja'!$B43)</f>
        <v>0</v>
      </c>
      <c r="T43" s="18">
        <f>SUMIFS(Cartola!$H:$H,Cartola!$D:$D,'Flujo de Caja'!T$1,Cartola!$K:$K,'Flujo de Caja'!$B43)-SUMIFS(Cartola!$G:$G,Cartola!$D:$D,'Flujo de Caja'!T$1,Cartola!$K:$K,'Flujo de Caja'!$B43)</f>
        <v>0</v>
      </c>
      <c r="U43" s="18">
        <f>SUMIFS(Cartola!$H:$H,Cartola!$D:$D,'Flujo de Caja'!U$1,Cartola!$K:$K,'Flujo de Caja'!$B43)-SUMIFS(Cartola!$G:$G,Cartola!$D:$D,'Flujo de Caja'!U$1,Cartola!$K:$K,'Flujo de Caja'!$B43)</f>
        <v>0</v>
      </c>
      <c r="V43" s="18">
        <f>SUMIFS(Cartola!$H:$H,Cartola!$D:$D,'Flujo de Caja'!V$1,Cartola!$K:$K,'Flujo de Caja'!$B43)-SUMIFS(Cartola!$G:$G,Cartola!$D:$D,'Flujo de Caja'!V$1,Cartola!$K:$K,'Flujo de Caja'!$B43)</f>
        <v>0</v>
      </c>
      <c r="W43" s="18">
        <f>SUMIFS(Cartola!$H:$H,Cartola!$D:$D,'Flujo de Caja'!W$1,Cartola!$K:$K,'Flujo de Caja'!$B43)-SUMIFS(Cartola!$G:$G,Cartola!$D:$D,'Flujo de Caja'!W$1,Cartola!$K:$K,'Flujo de Caja'!$B43)</f>
        <v>0</v>
      </c>
      <c r="X43" s="18">
        <f>SUMIFS(Cartola!$H:$H,Cartola!$D:$D,'Flujo de Caja'!X$1,Cartola!$K:$K,'Flujo de Caja'!$B43)-SUMIFS(Cartola!$G:$G,Cartola!$D:$D,'Flujo de Caja'!X$1,Cartola!$K:$K,'Flujo de Caja'!$B43)</f>
        <v>0</v>
      </c>
      <c r="Y43" s="18">
        <f>SUMIFS(Cartola!$H:$H,Cartola!$D:$D,'Flujo de Caja'!Y$1,Cartola!$K:$K,'Flujo de Caja'!$B43)-SUMIFS(Cartola!$G:$G,Cartola!$D:$D,'Flujo de Caja'!Y$1,Cartola!$K:$K,'Flujo de Caja'!$B43)</f>
        <v>0</v>
      </c>
      <c r="Z43" s="18">
        <f>SUMIFS(Cartola!$H:$H,Cartola!$D:$D,'Flujo de Caja'!Z$1,Cartola!$K:$K,'Flujo de Caja'!$B43)-SUMIFS(Cartola!$G:$G,Cartola!$D:$D,'Flujo de Caja'!Z$1,Cartola!$K:$K,'Flujo de Caja'!$B43)</f>
        <v>0</v>
      </c>
      <c r="AA43" s="18">
        <f>SUMIFS(Cartola!$H:$H,Cartola!$D:$D,'Flujo de Caja'!AA$1,Cartola!$K:$K,'Flujo de Caja'!$B43)-SUMIFS(Cartola!$G:$G,Cartola!$D:$D,'Flujo de Caja'!AA$1,Cartola!$K:$K,'Flujo de Caja'!$B43)</f>
        <v>0</v>
      </c>
      <c r="AB43" s="18">
        <f>SUMIFS(Cartola!$H:$H,Cartola!$D:$D,'Flujo de Caja'!AB$1,Cartola!$K:$K,'Flujo de Caja'!$B43)-SUMIFS(Cartola!$G:$G,Cartola!$D:$D,'Flujo de Caja'!AB$1,Cartola!$K:$K,'Flujo de Caja'!$B43)</f>
        <v>0</v>
      </c>
    </row>
    <row r="44" spans="2:28" x14ac:dyDescent="0.2">
      <c r="B44" t="str">
        <f>IF('Plan de Cuentas'!B42=0,"",'Plan de Cuentas'!B42)</f>
        <v/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</row>
    <row r="45" spans="2:28" x14ac:dyDescent="0.2">
      <c r="B45" s="1" t="str">
        <f>IF('Plan de Cuentas'!B43=0,"",'Plan de Cuentas'!B43)</f>
        <v>CUENTAS DE PATRIMONIO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</row>
    <row r="46" spans="2:28" x14ac:dyDescent="0.2">
      <c r="B46" t="str">
        <f>IF('Plan de Cuentas'!B44=0,"",'Plan de Cuentas'!B44)</f>
        <v/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</row>
    <row r="47" spans="2:28" x14ac:dyDescent="0.2">
      <c r="B47" t="str">
        <f>IF('Plan de Cuentas'!B45=0,"",'Plan de Cuentas'!B45)</f>
        <v>Capital</v>
      </c>
      <c r="C47" s="18">
        <f>SUM(C48:C49)</f>
        <v>0</v>
      </c>
      <c r="D47" s="18">
        <f t="shared" ref="D47:AB47" si="11">SUM(D48:D49)</f>
        <v>0</v>
      </c>
      <c r="E47" s="18">
        <f t="shared" si="11"/>
        <v>0</v>
      </c>
      <c r="F47" s="18">
        <f t="shared" si="11"/>
        <v>0</v>
      </c>
      <c r="G47" s="18">
        <f t="shared" si="11"/>
        <v>0</v>
      </c>
      <c r="H47" s="18">
        <f t="shared" si="11"/>
        <v>0</v>
      </c>
      <c r="I47" s="18">
        <f t="shared" si="11"/>
        <v>0</v>
      </c>
      <c r="J47" s="18">
        <f t="shared" si="11"/>
        <v>0</v>
      </c>
      <c r="K47" s="18">
        <f t="shared" si="11"/>
        <v>0</v>
      </c>
      <c r="L47" s="18">
        <f t="shared" si="11"/>
        <v>0</v>
      </c>
      <c r="M47" s="18">
        <f t="shared" si="11"/>
        <v>0</v>
      </c>
      <c r="N47" s="18">
        <f t="shared" si="11"/>
        <v>0</v>
      </c>
      <c r="O47" s="18">
        <f t="shared" si="11"/>
        <v>0</v>
      </c>
      <c r="P47" s="18">
        <f t="shared" si="11"/>
        <v>0</v>
      </c>
      <c r="Q47" s="18">
        <f t="shared" si="11"/>
        <v>0</v>
      </c>
      <c r="R47" s="18">
        <f t="shared" si="11"/>
        <v>0</v>
      </c>
      <c r="S47" s="18">
        <f t="shared" si="11"/>
        <v>0</v>
      </c>
      <c r="T47" s="18">
        <f t="shared" si="11"/>
        <v>0</v>
      </c>
      <c r="U47" s="18">
        <f t="shared" si="11"/>
        <v>0</v>
      </c>
      <c r="V47" s="18">
        <f t="shared" si="11"/>
        <v>0</v>
      </c>
      <c r="W47" s="18">
        <f t="shared" si="11"/>
        <v>0</v>
      </c>
      <c r="X47" s="18">
        <f t="shared" si="11"/>
        <v>0</v>
      </c>
      <c r="Y47" s="18">
        <f t="shared" si="11"/>
        <v>0</v>
      </c>
      <c r="Z47" s="18">
        <f t="shared" si="11"/>
        <v>0</v>
      </c>
      <c r="AA47" s="18">
        <f t="shared" si="11"/>
        <v>0</v>
      </c>
      <c r="AB47" s="18">
        <f t="shared" si="11"/>
        <v>0</v>
      </c>
    </row>
    <row r="48" spans="2:28" x14ac:dyDescent="0.2">
      <c r="B48" s="2" t="str">
        <f>IF('Plan de Cuentas'!B46=0,"",'Plan de Cuentas'!B46)</f>
        <v>Capital pagado</v>
      </c>
      <c r="C48" s="18">
        <f>SUMIFS(Cartola!$H:$H,Cartola!$D:$D,'Flujo de Caja'!C$1,Cartola!$K:$K,'Flujo de Caja'!$B48)-SUMIFS(Cartola!$G:$G,Cartola!$D:$D,'Flujo de Caja'!C$1,Cartola!$K:$K,'Flujo de Caja'!$B48)</f>
        <v>0</v>
      </c>
      <c r="D48" s="18">
        <f>SUMIFS(Cartola!$H:$H,Cartola!$D:$D,'Flujo de Caja'!D$1,Cartola!$K:$K,'Flujo de Caja'!$B48)-SUMIFS(Cartola!$G:$G,Cartola!$D:$D,'Flujo de Caja'!D$1,Cartola!$K:$K,'Flujo de Caja'!$B48)</f>
        <v>0</v>
      </c>
      <c r="E48" s="18">
        <f>SUMIFS(Cartola!$H:$H,Cartola!$D:$D,'Flujo de Caja'!E$1,Cartola!$K:$K,'Flujo de Caja'!$B48)-SUMIFS(Cartola!$G:$G,Cartola!$D:$D,'Flujo de Caja'!E$1,Cartola!$K:$K,'Flujo de Caja'!$B48)</f>
        <v>0</v>
      </c>
      <c r="F48" s="18">
        <f>SUMIFS(Cartola!$H:$H,Cartola!$D:$D,'Flujo de Caja'!F$1,Cartola!$K:$K,'Flujo de Caja'!$B48)-SUMIFS(Cartola!$G:$G,Cartola!$D:$D,'Flujo de Caja'!F$1,Cartola!$K:$K,'Flujo de Caja'!$B48)</f>
        <v>0</v>
      </c>
      <c r="G48" s="18">
        <f>SUMIFS(Cartola!$H:$H,Cartola!$D:$D,'Flujo de Caja'!G$1,Cartola!$K:$K,'Flujo de Caja'!$B48)-SUMIFS(Cartola!$G:$G,Cartola!$D:$D,'Flujo de Caja'!G$1,Cartola!$K:$K,'Flujo de Caja'!$B48)</f>
        <v>0</v>
      </c>
      <c r="H48" s="18">
        <f>SUMIFS(Cartola!$H:$H,Cartola!$D:$D,'Flujo de Caja'!H$1,Cartola!$K:$K,'Flujo de Caja'!$B48)-SUMIFS(Cartola!$G:$G,Cartola!$D:$D,'Flujo de Caja'!H$1,Cartola!$K:$K,'Flujo de Caja'!$B48)</f>
        <v>0</v>
      </c>
      <c r="I48" s="18">
        <f>SUMIFS(Cartola!$H:$H,Cartola!$D:$D,'Flujo de Caja'!I$1,Cartola!$K:$K,'Flujo de Caja'!$B48)-SUMIFS(Cartola!$G:$G,Cartola!$D:$D,'Flujo de Caja'!I$1,Cartola!$K:$K,'Flujo de Caja'!$B48)</f>
        <v>0</v>
      </c>
      <c r="J48" s="18">
        <f>SUMIFS(Cartola!$H:$H,Cartola!$D:$D,'Flujo de Caja'!J$1,Cartola!$K:$K,'Flujo de Caja'!$B48)-SUMIFS(Cartola!$G:$G,Cartola!$D:$D,'Flujo de Caja'!J$1,Cartola!$K:$K,'Flujo de Caja'!$B48)</f>
        <v>0</v>
      </c>
      <c r="K48" s="18">
        <f>SUMIFS(Cartola!$H:$H,Cartola!$D:$D,'Flujo de Caja'!K$1,Cartola!$K:$K,'Flujo de Caja'!$B48)-SUMIFS(Cartola!$G:$G,Cartola!$D:$D,'Flujo de Caja'!K$1,Cartola!$K:$K,'Flujo de Caja'!$B48)</f>
        <v>0</v>
      </c>
      <c r="L48" s="18">
        <f>SUMIFS(Cartola!$H:$H,Cartola!$D:$D,'Flujo de Caja'!L$1,Cartola!$K:$K,'Flujo de Caja'!$B48)-SUMIFS(Cartola!$G:$G,Cartola!$D:$D,'Flujo de Caja'!L$1,Cartola!$K:$K,'Flujo de Caja'!$B48)</f>
        <v>0</v>
      </c>
      <c r="M48" s="18">
        <f>SUMIFS(Cartola!$H:$H,Cartola!$D:$D,'Flujo de Caja'!M$1,Cartola!$K:$K,'Flujo de Caja'!$B48)-SUMIFS(Cartola!$G:$G,Cartola!$D:$D,'Flujo de Caja'!M$1,Cartola!$K:$K,'Flujo de Caja'!$B48)</f>
        <v>0</v>
      </c>
      <c r="N48" s="18">
        <f>SUMIFS(Cartola!$H:$H,Cartola!$D:$D,'Flujo de Caja'!N$1,Cartola!$K:$K,'Flujo de Caja'!$B48)-SUMIFS(Cartola!$G:$G,Cartola!$D:$D,'Flujo de Caja'!N$1,Cartola!$K:$K,'Flujo de Caja'!$B48)</f>
        <v>0</v>
      </c>
      <c r="O48" s="18">
        <f>SUMIFS(Cartola!$H:$H,Cartola!$D:$D,'Flujo de Caja'!O$1,Cartola!$K:$K,'Flujo de Caja'!$B48)-SUMIFS(Cartola!$G:$G,Cartola!$D:$D,'Flujo de Caja'!O$1,Cartola!$K:$K,'Flujo de Caja'!$B48)</f>
        <v>0</v>
      </c>
      <c r="P48" s="18">
        <f>SUMIFS(Cartola!$H:$H,Cartola!$D:$D,'Flujo de Caja'!P$1,Cartola!$K:$K,'Flujo de Caja'!$B48)-SUMIFS(Cartola!$G:$G,Cartola!$D:$D,'Flujo de Caja'!P$1,Cartola!$K:$K,'Flujo de Caja'!$B48)</f>
        <v>0</v>
      </c>
      <c r="Q48" s="18">
        <f>SUMIFS(Cartola!$H:$H,Cartola!$D:$D,'Flujo de Caja'!Q$1,Cartola!$K:$K,'Flujo de Caja'!$B48)-SUMIFS(Cartola!$G:$G,Cartola!$D:$D,'Flujo de Caja'!Q$1,Cartola!$K:$K,'Flujo de Caja'!$B48)</f>
        <v>0</v>
      </c>
      <c r="R48" s="18">
        <f>SUMIFS(Cartola!$H:$H,Cartola!$D:$D,'Flujo de Caja'!R$1,Cartola!$K:$K,'Flujo de Caja'!$B48)-SUMIFS(Cartola!$G:$G,Cartola!$D:$D,'Flujo de Caja'!R$1,Cartola!$K:$K,'Flujo de Caja'!$B48)</f>
        <v>0</v>
      </c>
      <c r="S48" s="18">
        <f>SUMIFS(Cartola!$H:$H,Cartola!$D:$D,'Flujo de Caja'!S$1,Cartola!$K:$K,'Flujo de Caja'!$B48)-SUMIFS(Cartola!$G:$G,Cartola!$D:$D,'Flujo de Caja'!S$1,Cartola!$K:$K,'Flujo de Caja'!$B48)</f>
        <v>0</v>
      </c>
      <c r="T48" s="18">
        <f>SUMIFS(Cartola!$H:$H,Cartola!$D:$D,'Flujo de Caja'!T$1,Cartola!$K:$K,'Flujo de Caja'!$B48)-SUMIFS(Cartola!$G:$G,Cartola!$D:$D,'Flujo de Caja'!T$1,Cartola!$K:$K,'Flujo de Caja'!$B48)</f>
        <v>0</v>
      </c>
      <c r="U48" s="18">
        <f>SUMIFS(Cartola!$H:$H,Cartola!$D:$D,'Flujo de Caja'!U$1,Cartola!$K:$K,'Flujo de Caja'!$B48)-SUMIFS(Cartola!$G:$G,Cartola!$D:$D,'Flujo de Caja'!U$1,Cartola!$K:$K,'Flujo de Caja'!$B48)</f>
        <v>0</v>
      </c>
      <c r="V48" s="18">
        <f>SUMIFS(Cartola!$H:$H,Cartola!$D:$D,'Flujo de Caja'!V$1,Cartola!$K:$K,'Flujo de Caja'!$B48)-SUMIFS(Cartola!$G:$G,Cartola!$D:$D,'Flujo de Caja'!V$1,Cartola!$K:$K,'Flujo de Caja'!$B48)</f>
        <v>0</v>
      </c>
      <c r="W48" s="18">
        <f>SUMIFS(Cartola!$H:$H,Cartola!$D:$D,'Flujo de Caja'!W$1,Cartola!$K:$K,'Flujo de Caja'!$B48)-SUMIFS(Cartola!$G:$G,Cartola!$D:$D,'Flujo de Caja'!W$1,Cartola!$K:$K,'Flujo de Caja'!$B48)</f>
        <v>0</v>
      </c>
      <c r="X48" s="18">
        <f>SUMIFS(Cartola!$H:$H,Cartola!$D:$D,'Flujo de Caja'!X$1,Cartola!$K:$K,'Flujo de Caja'!$B48)-SUMIFS(Cartola!$G:$G,Cartola!$D:$D,'Flujo de Caja'!X$1,Cartola!$K:$K,'Flujo de Caja'!$B48)</f>
        <v>0</v>
      </c>
      <c r="Y48" s="18">
        <f>SUMIFS(Cartola!$H:$H,Cartola!$D:$D,'Flujo de Caja'!Y$1,Cartola!$K:$K,'Flujo de Caja'!$B48)-SUMIFS(Cartola!$G:$G,Cartola!$D:$D,'Flujo de Caja'!Y$1,Cartola!$K:$K,'Flujo de Caja'!$B48)</f>
        <v>0</v>
      </c>
      <c r="Z48" s="18">
        <f>SUMIFS(Cartola!$H:$H,Cartola!$D:$D,'Flujo de Caja'!Z$1,Cartola!$K:$K,'Flujo de Caja'!$B48)-SUMIFS(Cartola!$G:$G,Cartola!$D:$D,'Flujo de Caja'!Z$1,Cartola!$K:$K,'Flujo de Caja'!$B48)</f>
        <v>0</v>
      </c>
      <c r="AA48" s="18">
        <f>SUMIFS(Cartola!$H:$H,Cartola!$D:$D,'Flujo de Caja'!AA$1,Cartola!$K:$K,'Flujo de Caja'!$B48)-SUMIFS(Cartola!$G:$G,Cartola!$D:$D,'Flujo de Caja'!AA$1,Cartola!$K:$K,'Flujo de Caja'!$B48)</f>
        <v>0</v>
      </c>
      <c r="AB48" s="18">
        <f>SUMIFS(Cartola!$H:$H,Cartola!$D:$D,'Flujo de Caja'!AB$1,Cartola!$K:$K,'Flujo de Caja'!$B48)-SUMIFS(Cartola!$G:$G,Cartola!$D:$D,'Flujo de Caja'!AB$1,Cartola!$K:$K,'Flujo de Caja'!$B48)</f>
        <v>0</v>
      </c>
    </row>
    <row r="49" spans="2:28" x14ac:dyDescent="0.2">
      <c r="B49" s="2" t="str">
        <f>IF('Plan de Cuentas'!B47=0,"",'Plan de Cuentas'!B47)</f>
        <v>Retiros</v>
      </c>
      <c r="C49" s="18">
        <f>SUMIFS(Cartola!$H:$H,Cartola!$D:$D,'Flujo de Caja'!C$1,Cartola!$K:$K,'Flujo de Caja'!$B49)-SUMIFS(Cartola!$G:$G,Cartola!$D:$D,'Flujo de Caja'!C$1,Cartola!$K:$K,'Flujo de Caja'!$B49)</f>
        <v>0</v>
      </c>
      <c r="D49" s="18">
        <f>SUMIFS(Cartola!$H:$H,Cartola!$D:$D,'Flujo de Caja'!D$1,Cartola!$K:$K,'Flujo de Caja'!$B49)-SUMIFS(Cartola!$G:$G,Cartola!$D:$D,'Flujo de Caja'!D$1,Cartola!$K:$K,'Flujo de Caja'!$B49)</f>
        <v>0</v>
      </c>
      <c r="E49" s="18">
        <f>SUMIFS(Cartola!$H:$H,Cartola!$D:$D,'Flujo de Caja'!E$1,Cartola!$K:$K,'Flujo de Caja'!$B49)-SUMIFS(Cartola!$G:$G,Cartola!$D:$D,'Flujo de Caja'!E$1,Cartola!$K:$K,'Flujo de Caja'!$B49)</f>
        <v>0</v>
      </c>
      <c r="F49" s="18">
        <f>SUMIFS(Cartola!$H:$H,Cartola!$D:$D,'Flujo de Caja'!F$1,Cartola!$K:$K,'Flujo de Caja'!$B49)-SUMIFS(Cartola!$G:$G,Cartola!$D:$D,'Flujo de Caja'!F$1,Cartola!$K:$K,'Flujo de Caja'!$B49)</f>
        <v>0</v>
      </c>
      <c r="G49" s="18">
        <f>SUMIFS(Cartola!$H:$H,Cartola!$D:$D,'Flujo de Caja'!G$1,Cartola!$K:$K,'Flujo de Caja'!$B49)-SUMIFS(Cartola!$G:$G,Cartola!$D:$D,'Flujo de Caja'!G$1,Cartola!$K:$K,'Flujo de Caja'!$B49)</f>
        <v>0</v>
      </c>
      <c r="H49" s="18">
        <f>SUMIFS(Cartola!$H:$H,Cartola!$D:$D,'Flujo de Caja'!H$1,Cartola!$K:$K,'Flujo de Caja'!$B49)-SUMIFS(Cartola!$G:$G,Cartola!$D:$D,'Flujo de Caja'!H$1,Cartola!$K:$K,'Flujo de Caja'!$B49)</f>
        <v>0</v>
      </c>
      <c r="I49" s="18">
        <f>SUMIFS(Cartola!$H:$H,Cartola!$D:$D,'Flujo de Caja'!I$1,Cartola!$K:$K,'Flujo de Caja'!$B49)-SUMIFS(Cartola!$G:$G,Cartola!$D:$D,'Flujo de Caja'!I$1,Cartola!$K:$K,'Flujo de Caja'!$B49)</f>
        <v>0</v>
      </c>
      <c r="J49" s="18">
        <f>SUMIFS(Cartola!$H:$H,Cartola!$D:$D,'Flujo de Caja'!J$1,Cartola!$K:$K,'Flujo de Caja'!$B49)-SUMIFS(Cartola!$G:$G,Cartola!$D:$D,'Flujo de Caja'!J$1,Cartola!$K:$K,'Flujo de Caja'!$B49)</f>
        <v>0</v>
      </c>
      <c r="K49" s="18">
        <f>SUMIFS(Cartola!$H:$H,Cartola!$D:$D,'Flujo de Caja'!K$1,Cartola!$K:$K,'Flujo de Caja'!$B49)-SUMIFS(Cartola!$G:$G,Cartola!$D:$D,'Flujo de Caja'!K$1,Cartola!$K:$K,'Flujo de Caja'!$B49)</f>
        <v>0</v>
      </c>
      <c r="L49" s="18">
        <f>SUMIFS(Cartola!$H:$H,Cartola!$D:$D,'Flujo de Caja'!L$1,Cartola!$K:$K,'Flujo de Caja'!$B49)-SUMIFS(Cartola!$G:$G,Cartola!$D:$D,'Flujo de Caja'!L$1,Cartola!$K:$K,'Flujo de Caja'!$B49)</f>
        <v>0</v>
      </c>
      <c r="M49" s="18">
        <f>SUMIFS(Cartola!$H:$H,Cartola!$D:$D,'Flujo de Caja'!M$1,Cartola!$K:$K,'Flujo de Caja'!$B49)-SUMIFS(Cartola!$G:$G,Cartola!$D:$D,'Flujo de Caja'!M$1,Cartola!$K:$K,'Flujo de Caja'!$B49)</f>
        <v>0</v>
      </c>
      <c r="N49" s="18">
        <f>SUMIFS(Cartola!$H:$H,Cartola!$D:$D,'Flujo de Caja'!N$1,Cartola!$K:$K,'Flujo de Caja'!$B49)-SUMIFS(Cartola!$G:$G,Cartola!$D:$D,'Flujo de Caja'!N$1,Cartola!$K:$K,'Flujo de Caja'!$B49)</f>
        <v>0</v>
      </c>
      <c r="O49" s="18">
        <f>SUMIFS(Cartola!$H:$H,Cartola!$D:$D,'Flujo de Caja'!O$1,Cartola!$K:$K,'Flujo de Caja'!$B49)-SUMIFS(Cartola!$G:$G,Cartola!$D:$D,'Flujo de Caja'!O$1,Cartola!$K:$K,'Flujo de Caja'!$B49)</f>
        <v>0</v>
      </c>
      <c r="P49" s="18">
        <f>SUMIFS(Cartola!$H:$H,Cartola!$D:$D,'Flujo de Caja'!P$1,Cartola!$K:$K,'Flujo de Caja'!$B49)-SUMIFS(Cartola!$G:$G,Cartola!$D:$D,'Flujo de Caja'!P$1,Cartola!$K:$K,'Flujo de Caja'!$B49)</f>
        <v>0</v>
      </c>
      <c r="Q49" s="18">
        <f>SUMIFS(Cartola!$H:$H,Cartola!$D:$D,'Flujo de Caja'!Q$1,Cartola!$K:$K,'Flujo de Caja'!$B49)-SUMIFS(Cartola!$G:$G,Cartola!$D:$D,'Flujo de Caja'!Q$1,Cartola!$K:$K,'Flujo de Caja'!$B49)</f>
        <v>0</v>
      </c>
      <c r="R49" s="18">
        <f>SUMIFS(Cartola!$H:$H,Cartola!$D:$D,'Flujo de Caja'!R$1,Cartola!$K:$K,'Flujo de Caja'!$B49)-SUMIFS(Cartola!$G:$G,Cartola!$D:$D,'Flujo de Caja'!R$1,Cartola!$K:$K,'Flujo de Caja'!$B49)</f>
        <v>0</v>
      </c>
      <c r="S49" s="18">
        <f>SUMIFS(Cartola!$H:$H,Cartola!$D:$D,'Flujo de Caja'!S$1,Cartola!$K:$K,'Flujo de Caja'!$B49)-SUMIFS(Cartola!$G:$G,Cartola!$D:$D,'Flujo de Caja'!S$1,Cartola!$K:$K,'Flujo de Caja'!$B49)</f>
        <v>0</v>
      </c>
      <c r="T49" s="18">
        <f>SUMIFS(Cartola!$H:$H,Cartola!$D:$D,'Flujo de Caja'!T$1,Cartola!$K:$K,'Flujo de Caja'!$B49)-SUMIFS(Cartola!$G:$G,Cartola!$D:$D,'Flujo de Caja'!T$1,Cartola!$K:$K,'Flujo de Caja'!$B49)</f>
        <v>0</v>
      </c>
      <c r="U49" s="18">
        <f>SUMIFS(Cartola!$H:$H,Cartola!$D:$D,'Flujo de Caja'!U$1,Cartola!$K:$K,'Flujo de Caja'!$B49)-SUMIFS(Cartola!$G:$G,Cartola!$D:$D,'Flujo de Caja'!U$1,Cartola!$K:$K,'Flujo de Caja'!$B49)</f>
        <v>0</v>
      </c>
      <c r="V49" s="18">
        <f>SUMIFS(Cartola!$H:$H,Cartola!$D:$D,'Flujo de Caja'!V$1,Cartola!$K:$K,'Flujo de Caja'!$B49)-SUMIFS(Cartola!$G:$G,Cartola!$D:$D,'Flujo de Caja'!V$1,Cartola!$K:$K,'Flujo de Caja'!$B49)</f>
        <v>0</v>
      </c>
      <c r="W49" s="18">
        <f>SUMIFS(Cartola!$H:$H,Cartola!$D:$D,'Flujo de Caja'!W$1,Cartola!$K:$K,'Flujo de Caja'!$B49)-SUMIFS(Cartola!$G:$G,Cartola!$D:$D,'Flujo de Caja'!W$1,Cartola!$K:$K,'Flujo de Caja'!$B49)</f>
        <v>0</v>
      </c>
      <c r="X49" s="18">
        <f>SUMIFS(Cartola!$H:$H,Cartola!$D:$D,'Flujo de Caja'!X$1,Cartola!$K:$K,'Flujo de Caja'!$B49)-SUMIFS(Cartola!$G:$G,Cartola!$D:$D,'Flujo de Caja'!X$1,Cartola!$K:$K,'Flujo de Caja'!$B49)</f>
        <v>0</v>
      </c>
      <c r="Y49" s="18">
        <f>SUMIFS(Cartola!$H:$H,Cartola!$D:$D,'Flujo de Caja'!Y$1,Cartola!$K:$K,'Flujo de Caja'!$B49)-SUMIFS(Cartola!$G:$G,Cartola!$D:$D,'Flujo de Caja'!Y$1,Cartola!$K:$K,'Flujo de Caja'!$B49)</f>
        <v>0</v>
      </c>
      <c r="Z49" s="18">
        <f>SUMIFS(Cartola!$H:$H,Cartola!$D:$D,'Flujo de Caja'!Z$1,Cartola!$K:$K,'Flujo de Caja'!$B49)-SUMIFS(Cartola!$G:$G,Cartola!$D:$D,'Flujo de Caja'!Z$1,Cartola!$K:$K,'Flujo de Caja'!$B49)</f>
        <v>0</v>
      </c>
      <c r="AA49" s="18">
        <f>SUMIFS(Cartola!$H:$H,Cartola!$D:$D,'Flujo de Caja'!AA$1,Cartola!$K:$K,'Flujo de Caja'!$B49)-SUMIFS(Cartola!$G:$G,Cartola!$D:$D,'Flujo de Caja'!AA$1,Cartola!$K:$K,'Flujo de Caja'!$B49)</f>
        <v>0</v>
      </c>
      <c r="AB49" s="18">
        <f>SUMIFS(Cartola!$H:$H,Cartola!$D:$D,'Flujo de Caja'!AB$1,Cartola!$K:$K,'Flujo de Caja'!$B49)-SUMIFS(Cartola!$G:$G,Cartola!$D:$D,'Flujo de Caja'!AB$1,Cartola!$K:$K,'Flujo de Caja'!$B49)</f>
        <v>0</v>
      </c>
    </row>
    <row r="50" spans="2:28" x14ac:dyDescent="0.2">
      <c r="B50" t="str">
        <f>IF('Plan de Cuentas'!B48=0,"",'Plan de Cuentas'!B48)</f>
        <v/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</row>
    <row r="51" spans="2:28" x14ac:dyDescent="0.2">
      <c r="B51" t="str">
        <f>IF('Plan de Cuentas'!B49=0,"",'Plan de Cuentas'!B49)</f>
        <v/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</row>
    <row r="52" spans="2:28" x14ac:dyDescent="0.2">
      <c r="B52" t="str">
        <f>IF('Plan de Cuentas'!B50=0,"",'Plan de Cuentas'!B50)</f>
        <v/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</row>
    <row r="53" spans="2:28" x14ac:dyDescent="0.2">
      <c r="B53" t="str">
        <f>IF('Plan de Cuentas'!B51=0,"",'Plan de Cuentas'!B51)</f>
        <v/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</row>
    <row r="54" spans="2:28" x14ac:dyDescent="0.2">
      <c r="B54" t="str">
        <f>IF('Plan de Cuentas'!B52=0,"",'Plan de Cuentas'!B52)</f>
        <v/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</row>
    <row r="55" spans="2:28" x14ac:dyDescent="0.2">
      <c r="B55" t="str">
        <f>IF('Plan de Cuentas'!B53=0,"",'Plan de Cuentas'!B53)</f>
        <v/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</row>
    <row r="56" spans="2:28" x14ac:dyDescent="0.2">
      <c r="B56" t="str">
        <f>IF('Plan de Cuentas'!B54=0,"",'Plan de Cuentas'!B54)</f>
        <v/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</row>
    <row r="57" spans="2:28" x14ac:dyDescent="0.2">
      <c r="B57" t="str">
        <f>IF('Plan de Cuentas'!B55=0,"",'Plan de Cuentas'!B55)</f>
        <v/>
      </c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</row>
    <row r="58" spans="2:28" x14ac:dyDescent="0.2">
      <c r="B58" t="str">
        <f>IF('Plan de Cuentas'!B56=0,"",'Plan de Cuentas'!B56)</f>
        <v/>
      </c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</row>
    <row r="59" spans="2:28" x14ac:dyDescent="0.2">
      <c r="B59" t="str">
        <f>IF('Plan de Cuentas'!B57=0,"",'Plan de Cuentas'!B57)</f>
        <v/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</row>
    <row r="60" spans="2:28" x14ac:dyDescent="0.2">
      <c r="B60" t="str">
        <f>IF('Plan de Cuentas'!B58=0,"",'Plan de Cuentas'!B58)</f>
        <v/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</row>
    <row r="61" spans="2:28" x14ac:dyDescent="0.2">
      <c r="B61" t="str">
        <f>IF('Plan de Cuentas'!B59=0,"",'Plan de Cuentas'!B59)</f>
        <v/>
      </c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</row>
    <row r="62" spans="2:28" x14ac:dyDescent="0.2">
      <c r="B62" t="str">
        <f>IF('Plan de Cuentas'!B60=0,"",'Plan de Cuentas'!B60)</f>
        <v/>
      </c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</row>
    <row r="63" spans="2:28" x14ac:dyDescent="0.2">
      <c r="B63" t="str">
        <f>IF('Plan de Cuentas'!B61=0,"",'Plan de Cuentas'!B61)</f>
        <v/>
      </c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</row>
    <row r="64" spans="2:28" x14ac:dyDescent="0.2">
      <c r="B64" t="str">
        <f>IF('Plan de Cuentas'!B62=0,"",'Plan de Cuentas'!B62)</f>
        <v/>
      </c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</row>
    <row r="65" spans="2:28" x14ac:dyDescent="0.2">
      <c r="B65" t="str">
        <f>IF('Plan de Cuentas'!B63=0,"",'Plan de Cuentas'!B63)</f>
        <v/>
      </c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</row>
    <row r="66" spans="2:28" x14ac:dyDescent="0.2">
      <c r="B66" t="str">
        <f>IF('Plan de Cuentas'!B64=0,"",'Plan de Cuentas'!B64)</f>
        <v/>
      </c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</row>
    <row r="67" spans="2:28" x14ac:dyDescent="0.2">
      <c r="B67" t="str">
        <f>IF('Plan de Cuentas'!B65=0,"",'Plan de Cuentas'!B65)</f>
        <v/>
      </c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</row>
    <row r="68" spans="2:28" x14ac:dyDescent="0.2">
      <c r="B68" t="str">
        <f>IF('Plan de Cuentas'!B66=0,"",'Plan de Cuentas'!B66)</f>
        <v/>
      </c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</row>
    <row r="69" spans="2:28" x14ac:dyDescent="0.2">
      <c r="B69" t="str">
        <f>IF('Plan de Cuentas'!B67=0,"",'Plan de Cuentas'!B67)</f>
        <v/>
      </c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</row>
    <row r="70" spans="2:28" x14ac:dyDescent="0.2">
      <c r="B70" t="str">
        <f>IF('Plan de Cuentas'!B68=0,"",'Plan de Cuentas'!B68)</f>
        <v/>
      </c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</row>
    <row r="71" spans="2:28" x14ac:dyDescent="0.2">
      <c r="B71" t="str">
        <f>IF('Plan de Cuentas'!B69=0,"",'Plan de Cuentas'!B69)</f>
        <v/>
      </c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</row>
    <row r="72" spans="2:28" x14ac:dyDescent="0.2">
      <c r="B72" t="str">
        <f>IF('Plan de Cuentas'!B70=0,"",'Plan de Cuentas'!B70)</f>
        <v/>
      </c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</row>
    <row r="73" spans="2:28" x14ac:dyDescent="0.2">
      <c r="B73" t="str">
        <f>IF('Plan de Cuentas'!B71=0,"",'Plan de Cuentas'!B71)</f>
        <v/>
      </c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</row>
    <row r="74" spans="2:28" x14ac:dyDescent="0.2">
      <c r="B74" t="str">
        <f>IF('Plan de Cuentas'!B72=0,"",'Plan de Cuentas'!B72)</f>
        <v/>
      </c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</row>
    <row r="75" spans="2:28" x14ac:dyDescent="0.2">
      <c r="B75" t="str">
        <f>IF('Plan de Cuentas'!B73=0,"",'Plan de Cuentas'!B73)</f>
        <v/>
      </c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</row>
    <row r="76" spans="2:28" x14ac:dyDescent="0.2">
      <c r="B76" t="str">
        <f>IF('Plan de Cuentas'!B74=0,"",'Plan de Cuentas'!B74)</f>
        <v/>
      </c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</row>
    <row r="77" spans="2:28" x14ac:dyDescent="0.2">
      <c r="B77" t="str">
        <f>IF('Plan de Cuentas'!B75=0,"",'Plan de Cuentas'!B75)</f>
        <v/>
      </c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</row>
    <row r="78" spans="2:28" x14ac:dyDescent="0.2">
      <c r="B78" t="str">
        <f>IF('Plan de Cuentas'!B76=0,"",'Plan de Cuentas'!B76)</f>
        <v/>
      </c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</row>
    <row r="79" spans="2:28" x14ac:dyDescent="0.2">
      <c r="B79" t="str">
        <f>IF('Plan de Cuentas'!B77=0,"",'Plan de Cuentas'!B77)</f>
        <v/>
      </c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</row>
    <row r="80" spans="2:28" x14ac:dyDescent="0.2">
      <c r="B80" t="str">
        <f>IF('Plan de Cuentas'!B78=0,"",'Plan de Cuentas'!B78)</f>
        <v/>
      </c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</row>
    <row r="81" spans="2:28" x14ac:dyDescent="0.2">
      <c r="B81" t="str">
        <f>IF('Plan de Cuentas'!B79=0,"",'Plan de Cuentas'!B79)</f>
        <v/>
      </c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</row>
    <row r="82" spans="2:28" x14ac:dyDescent="0.2">
      <c r="B82" t="str">
        <f>IF('Plan de Cuentas'!B80=0,"",'Plan de Cuentas'!B80)</f>
        <v/>
      </c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</row>
    <row r="83" spans="2:28" x14ac:dyDescent="0.2">
      <c r="B83" t="str">
        <f>IF('Plan de Cuentas'!B81=0,"",'Plan de Cuentas'!B81)</f>
        <v/>
      </c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</row>
    <row r="84" spans="2:28" x14ac:dyDescent="0.2">
      <c r="B84" t="str">
        <f>IF('Plan de Cuentas'!B82=0,"",'Plan de Cuentas'!B82)</f>
        <v/>
      </c>
    </row>
    <row r="85" spans="2:28" x14ac:dyDescent="0.2">
      <c r="B85" t="str">
        <f>IF('Plan de Cuentas'!B83=0,"",'Plan de Cuentas'!B83)</f>
        <v/>
      </c>
    </row>
    <row r="86" spans="2:28" x14ac:dyDescent="0.2">
      <c r="B86" t="str">
        <f>IF('Plan de Cuentas'!B84=0,"",'Plan de Cuentas'!B84)</f>
        <v/>
      </c>
    </row>
    <row r="87" spans="2:28" x14ac:dyDescent="0.2">
      <c r="B87" t="str">
        <f>IF('Plan de Cuentas'!B85=0,"",'Plan de Cuentas'!B85)</f>
        <v/>
      </c>
    </row>
    <row r="88" spans="2:28" x14ac:dyDescent="0.2">
      <c r="B88" t="str">
        <f>IF('Plan de Cuentas'!B86=0,"",'Plan de Cuentas'!B86)</f>
        <v/>
      </c>
    </row>
    <row r="89" spans="2:28" x14ac:dyDescent="0.2">
      <c r="B89" t="str">
        <f>IF('Plan de Cuentas'!B87=0,"",'Plan de Cuentas'!B87)</f>
        <v/>
      </c>
    </row>
    <row r="90" spans="2:28" x14ac:dyDescent="0.2">
      <c r="B90" t="str">
        <f>IF('Plan de Cuentas'!B88=0,"",'Plan de Cuentas'!B88)</f>
        <v/>
      </c>
    </row>
    <row r="91" spans="2:28" x14ac:dyDescent="0.2">
      <c r="B91" t="str">
        <f>IF('Plan de Cuentas'!B89=0,"",'Plan de Cuentas'!B89)</f>
        <v/>
      </c>
    </row>
    <row r="92" spans="2:28" x14ac:dyDescent="0.2">
      <c r="B92" t="str">
        <f>IF('Plan de Cuentas'!B90=0,"",'Plan de Cuentas'!B90)</f>
        <v/>
      </c>
    </row>
    <row r="93" spans="2:28" x14ac:dyDescent="0.2">
      <c r="B93" t="str">
        <f>IF('Plan de Cuentas'!B91=0,"",'Plan de Cuentas'!B91)</f>
        <v/>
      </c>
    </row>
    <row r="94" spans="2:28" x14ac:dyDescent="0.2">
      <c r="B94" t="str">
        <f>IF('Plan de Cuentas'!B92=0,"",'Plan de Cuentas'!B92)</f>
        <v/>
      </c>
    </row>
    <row r="95" spans="2:28" x14ac:dyDescent="0.2">
      <c r="B95" t="str">
        <f>IF('Plan de Cuentas'!B93=0,"",'Plan de Cuentas'!B93)</f>
        <v/>
      </c>
    </row>
    <row r="96" spans="2:28" x14ac:dyDescent="0.2">
      <c r="B96" t="str">
        <f>IF('Plan de Cuentas'!B94=0,"",'Plan de Cuentas'!B94)</f>
        <v/>
      </c>
    </row>
    <row r="97" spans="2:2" x14ac:dyDescent="0.2">
      <c r="B97" t="str">
        <f>IF('Plan de Cuentas'!B95=0,"",'Plan de Cuentas'!B95)</f>
        <v/>
      </c>
    </row>
    <row r="98" spans="2:2" x14ac:dyDescent="0.2">
      <c r="B98" t="str">
        <f>IF('Plan de Cuentas'!B96=0,"",'Plan de Cuentas'!B96)</f>
        <v/>
      </c>
    </row>
    <row r="99" spans="2:2" x14ac:dyDescent="0.2">
      <c r="B99" t="str">
        <f>IF('Plan de Cuentas'!B97=0,"",'Plan de Cuentas'!B97)</f>
        <v/>
      </c>
    </row>
    <row r="100" spans="2:2" x14ac:dyDescent="0.2">
      <c r="B100" t="str">
        <f>IF('Plan de Cuentas'!B98=0,"",'Plan de Cuentas'!B98)</f>
        <v/>
      </c>
    </row>
    <row r="101" spans="2:2" x14ac:dyDescent="0.2">
      <c r="B101" t="str">
        <f>IF('Plan de Cuentas'!B99=0,"",'Plan de Cuentas'!B99)</f>
        <v/>
      </c>
    </row>
  </sheetData>
  <sheetProtection algorithmName="SHA-512" hashValue="jwf/y5Y7foyuqs2v9EygR9KTUhxwDX548rKwDVgfZZUAXn1lghesmNkgTlVr5Wq9x9tE4jW7n41e/Ljj8dht3A==" saltValue="q0A0cA9MFqaOrm+kO7K6f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228C5-F5EE-8D44-A7E5-24D140D42D83}">
  <dimension ref="B2:C47"/>
  <sheetViews>
    <sheetView workbookViewId="0">
      <selection activeCell="G9" sqref="G9"/>
    </sheetView>
  </sheetViews>
  <sheetFormatPr baseColWidth="10" defaultRowHeight="16" x14ac:dyDescent="0.2"/>
  <cols>
    <col min="1" max="1" width="5.5" customWidth="1"/>
    <col min="2" max="2" width="46.33203125" customWidth="1"/>
    <col min="3" max="3" width="0" hidden="1" customWidth="1"/>
  </cols>
  <sheetData>
    <row r="2" spans="2:3" x14ac:dyDescent="0.2">
      <c r="B2" s="8" t="s">
        <v>18</v>
      </c>
      <c r="C2" t="str">
        <f>B2</f>
        <v>CUENTAS DE RESULTADO</v>
      </c>
    </row>
    <row r="3" spans="2:3" x14ac:dyDescent="0.2">
      <c r="B3" s="4"/>
    </row>
    <row r="4" spans="2:3" x14ac:dyDescent="0.2">
      <c r="B4" s="5" t="s">
        <v>37</v>
      </c>
    </row>
    <row r="5" spans="2:3" x14ac:dyDescent="0.2">
      <c r="B5" s="4" t="s">
        <v>0</v>
      </c>
      <c r="C5" t="str">
        <f>B5</f>
        <v>Ingresos por Ventas de Bienes y Servicios del Giro</v>
      </c>
    </row>
    <row r="6" spans="2:3" x14ac:dyDescent="0.2">
      <c r="B6" s="4" t="s">
        <v>1</v>
      </c>
      <c r="C6" t="str">
        <f>B6</f>
        <v>Otros Ingresos de Giro</v>
      </c>
    </row>
    <row r="7" spans="2:3" x14ac:dyDescent="0.2">
      <c r="B7" s="5" t="s">
        <v>2</v>
      </c>
    </row>
    <row r="8" spans="2:3" x14ac:dyDescent="0.2">
      <c r="B8" s="4" t="s">
        <v>3</v>
      </c>
      <c r="C8" t="str">
        <f>B8</f>
        <v>Ingresos Financieros</v>
      </c>
    </row>
    <row r="9" spans="2:3" x14ac:dyDescent="0.2">
      <c r="B9" s="4"/>
    </row>
    <row r="10" spans="2:3" x14ac:dyDescent="0.2">
      <c r="B10" s="5" t="s">
        <v>4</v>
      </c>
    </row>
    <row r="11" spans="2:3" x14ac:dyDescent="0.2">
      <c r="B11" s="4" t="s">
        <v>5</v>
      </c>
      <c r="C11" t="str">
        <f>B11</f>
        <v>Costo Directo por Venta de Bienes y Servicios del Giro</v>
      </c>
    </row>
    <row r="12" spans="2:3" x14ac:dyDescent="0.2">
      <c r="B12" s="4" t="s">
        <v>6</v>
      </c>
      <c r="C12" t="str">
        <f>B12</f>
        <v>Otros Costos Directos del Giro</v>
      </c>
    </row>
    <row r="13" spans="2:3" x14ac:dyDescent="0.2">
      <c r="B13" s="4"/>
    </row>
    <row r="14" spans="2:3" x14ac:dyDescent="0.2">
      <c r="B14" s="5" t="s">
        <v>7</v>
      </c>
    </row>
    <row r="15" spans="2:3" x14ac:dyDescent="0.2">
      <c r="B15" s="4" t="s">
        <v>8</v>
      </c>
    </row>
    <row r="16" spans="2:3" x14ac:dyDescent="0.2">
      <c r="B16" s="6" t="s">
        <v>9</v>
      </c>
      <c r="C16" t="str">
        <f>B16</f>
        <v>Gastos de Investigación y Desarrollo</v>
      </c>
    </row>
    <row r="17" spans="2:3" x14ac:dyDescent="0.2">
      <c r="B17" s="6" t="s">
        <v>10</v>
      </c>
      <c r="C17" t="str">
        <f>B17</f>
        <v>Gastos Generales</v>
      </c>
    </row>
    <row r="18" spans="2:3" x14ac:dyDescent="0.2">
      <c r="B18" s="6" t="s">
        <v>11</v>
      </c>
      <c r="C18" t="str">
        <f>B18</f>
        <v>Honorarios</v>
      </c>
    </row>
    <row r="19" spans="2:3" x14ac:dyDescent="0.2">
      <c r="B19" s="6" t="s">
        <v>12</v>
      </c>
      <c r="C19" t="str">
        <f>B19</f>
        <v>Otros Gastos de Administración y Ventas</v>
      </c>
    </row>
    <row r="20" spans="2:3" x14ac:dyDescent="0.2">
      <c r="B20" s="6" t="s">
        <v>13</v>
      </c>
      <c r="C20" t="str">
        <f>B20</f>
        <v>Sueldos</v>
      </c>
    </row>
    <row r="21" spans="2:3" x14ac:dyDescent="0.2">
      <c r="B21" s="6" t="s">
        <v>14</v>
      </c>
    </row>
    <row r="22" spans="2:3" x14ac:dyDescent="0.2">
      <c r="B22" s="9" t="s">
        <v>15</v>
      </c>
      <c r="C22" t="str">
        <f>B22</f>
        <v>Comisiones Pagadas</v>
      </c>
    </row>
    <row r="23" spans="2:3" x14ac:dyDescent="0.2">
      <c r="B23" s="9" t="s">
        <v>16</v>
      </c>
      <c r="C23" t="str">
        <f>B23</f>
        <v>Gastos Financieros</v>
      </c>
    </row>
    <row r="24" spans="2:3" x14ac:dyDescent="0.2">
      <c r="B24" s="10" t="s">
        <v>17</v>
      </c>
      <c r="C24" t="str">
        <f>B24</f>
        <v>Otros Egresos Fuera de la Explotación</v>
      </c>
    </row>
    <row r="27" spans="2:3" x14ac:dyDescent="0.2">
      <c r="B27" s="3" t="s">
        <v>19</v>
      </c>
      <c r="C27" t="str">
        <f>B27</f>
        <v>CUENTAS DE ACTIVO</v>
      </c>
    </row>
    <row r="28" spans="2:3" x14ac:dyDescent="0.2">
      <c r="B28" s="4"/>
    </row>
    <row r="29" spans="2:3" x14ac:dyDescent="0.2">
      <c r="B29" s="5" t="s">
        <v>20</v>
      </c>
    </row>
    <row r="30" spans="2:3" x14ac:dyDescent="0.2">
      <c r="B30" s="6" t="s">
        <v>21</v>
      </c>
      <c r="C30" t="str">
        <f>B30</f>
        <v>Muebles y Utiles</v>
      </c>
    </row>
    <row r="31" spans="2:3" x14ac:dyDescent="0.2">
      <c r="B31" s="5" t="s">
        <v>22</v>
      </c>
    </row>
    <row r="32" spans="2:3" x14ac:dyDescent="0.2">
      <c r="B32" s="6" t="s">
        <v>23</v>
      </c>
      <c r="C32" t="str">
        <f>B32</f>
        <v>Caja</v>
      </c>
    </row>
    <row r="33" spans="2:3" x14ac:dyDescent="0.2">
      <c r="B33" s="7" t="s">
        <v>24</v>
      </c>
      <c r="C33" t="str">
        <f>B33</f>
        <v>Cuentas por Cobrar</v>
      </c>
    </row>
    <row r="35" spans="2:3" x14ac:dyDescent="0.2">
      <c r="B35" s="3" t="s">
        <v>25</v>
      </c>
      <c r="C35" t="str">
        <f>B35</f>
        <v>CUENTAS DE PASIVO</v>
      </c>
    </row>
    <row r="36" spans="2:3" x14ac:dyDescent="0.2">
      <c r="B36" s="4"/>
    </row>
    <row r="37" spans="2:3" x14ac:dyDescent="0.2">
      <c r="B37" s="5" t="s">
        <v>26</v>
      </c>
    </row>
    <row r="38" spans="2:3" x14ac:dyDescent="0.2">
      <c r="B38" s="6" t="s">
        <v>27</v>
      </c>
      <c r="C38" t="str">
        <f>B38</f>
        <v>Acreedores Varios</v>
      </c>
    </row>
    <row r="39" spans="2:3" x14ac:dyDescent="0.2">
      <c r="B39" s="6" t="s">
        <v>28</v>
      </c>
      <c r="C39" t="str">
        <f>B39</f>
        <v>Cuentas por Pagar</v>
      </c>
    </row>
    <row r="40" spans="2:3" x14ac:dyDescent="0.2">
      <c r="B40" s="6" t="s">
        <v>29</v>
      </c>
      <c r="C40" t="str">
        <f>B40</f>
        <v>Obligaciones con Bancos e Instituciones Financieras</v>
      </c>
    </row>
    <row r="41" spans="2:3" x14ac:dyDescent="0.2">
      <c r="B41" s="7" t="s">
        <v>30</v>
      </c>
      <c r="C41" t="str">
        <f>B41</f>
        <v>Obligaciones con el Púnlico</v>
      </c>
    </row>
    <row r="43" spans="2:3" x14ac:dyDescent="0.2">
      <c r="B43" s="3" t="s">
        <v>31</v>
      </c>
      <c r="C43" t="str">
        <f>B43</f>
        <v>CUENTAS DE PATRIMONIO</v>
      </c>
    </row>
    <row r="44" spans="2:3" x14ac:dyDescent="0.2">
      <c r="B44" s="4"/>
    </row>
    <row r="45" spans="2:3" x14ac:dyDescent="0.2">
      <c r="B45" s="5" t="s">
        <v>32</v>
      </c>
    </row>
    <row r="46" spans="2:3" x14ac:dyDescent="0.2">
      <c r="B46" s="6" t="s">
        <v>33</v>
      </c>
      <c r="C46" t="str">
        <f>B46</f>
        <v>Capital pagado</v>
      </c>
    </row>
    <row r="47" spans="2:3" x14ac:dyDescent="0.2">
      <c r="B47" s="7" t="s">
        <v>34</v>
      </c>
      <c r="C47" t="str">
        <f>B47</f>
        <v>Retiros</v>
      </c>
    </row>
  </sheetData>
  <sheetProtection algorithmName="SHA-512" hashValue="UwCtp1K4YjfkWEDhTzH2VUnRY02gB+A2qYdd7JuZgJ+2oebtNRiZxmOp6se9ujzCgrgOBlEepi0IzyWugEUlfA==" saltValue="/EeF5T2o1iOrRMDsLvQz5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Cartola</vt:lpstr>
      <vt:lpstr>Flujo de Caja</vt:lpstr>
      <vt:lpstr>Plan de Cuentas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Correa Leniz, Antonio</dc:creator>
  <cp:lastModifiedBy>Correa Leniz, Antonio</cp:lastModifiedBy>
  <dcterms:created xsi:type="dcterms:W3CDTF">2019-02-08T11:54:31Z</dcterms:created>
  <dcterms:modified xsi:type="dcterms:W3CDTF">2019-02-08T23:00:19Z</dcterms:modified>
</cp:coreProperties>
</file>